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7520" windowHeight="1308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O20" i="1" l="1"/>
  <c r="O8" i="1"/>
  <c r="L2" i="1" l="1"/>
  <c r="L20" i="1"/>
  <c r="O2" i="1" l="1"/>
  <c r="I8" i="1"/>
  <c r="J8" i="1"/>
  <c r="K8" i="1"/>
  <c r="L8" i="1"/>
  <c r="M8" i="1"/>
  <c r="N8" i="1"/>
  <c r="I15" i="1"/>
  <c r="J15" i="1"/>
  <c r="K15" i="1"/>
  <c r="L15" i="1"/>
  <c r="M15" i="1"/>
  <c r="N15" i="1"/>
  <c r="O15" i="1"/>
  <c r="I20" i="1"/>
  <c r="J20" i="1"/>
  <c r="K20" i="1"/>
  <c r="M20" i="1"/>
  <c r="N20" i="1"/>
  <c r="E20" i="1"/>
  <c r="F20" i="1"/>
  <c r="G20" i="1"/>
  <c r="H20" i="1"/>
  <c r="D20" i="1"/>
  <c r="E15" i="1"/>
  <c r="F15" i="1"/>
  <c r="G15" i="1"/>
  <c r="H15" i="1"/>
  <c r="D15" i="1"/>
  <c r="E8" i="1"/>
  <c r="F8" i="1"/>
  <c r="G8" i="1"/>
  <c r="G2" i="1" s="1"/>
  <c r="H8" i="1"/>
  <c r="D8" i="1"/>
  <c r="D2" i="1" s="1"/>
  <c r="F2" i="1"/>
  <c r="H2" i="1"/>
  <c r="N2" i="1" l="1"/>
  <c r="M2" i="1"/>
  <c r="K2" i="1"/>
  <c r="J2" i="1"/>
  <c r="I2" i="1"/>
  <c r="E2" i="1"/>
</calcChain>
</file>

<file path=xl/sharedStrings.xml><?xml version="1.0" encoding="utf-8"?>
<sst xmlns="http://schemas.openxmlformats.org/spreadsheetml/2006/main" count="76" uniqueCount="56">
  <si>
    <t>Код показателя</t>
  </si>
  <si>
    <t>Наименование показателя</t>
  </si>
  <si>
    <t>Единицы измерения</t>
  </si>
  <si>
    <t>1</t>
  </si>
  <si>
    <t>Общее количество обратившихся в муниципальный центр поддержки предпринимательства, работающий по принципу «одного окна», граждан и субъектов предпринимательской деятельности</t>
  </si>
  <si>
    <t>единиц</t>
  </si>
  <si>
    <t>в том числе:</t>
  </si>
  <si>
    <t>1.1.</t>
  </si>
  <si>
    <t>количество граждан (потенциальные предприниматели)</t>
  </si>
  <si>
    <t>человек</t>
  </si>
  <si>
    <t>1.2.</t>
  </si>
  <si>
    <t>количество юридических лиц</t>
  </si>
  <si>
    <t>1.3.</t>
  </si>
  <si>
    <t>количество индивидуальных предпринимателей без образования юридического лица</t>
  </si>
  <si>
    <t>2</t>
  </si>
  <si>
    <t>Количество субъектов предпринимательской деятельности, граждан, получивших в муниципальном центре поддержки предпринимательства, работающего по принципу «одного окна», консультационно-информационные услуги</t>
  </si>
  <si>
    <t>3</t>
  </si>
  <si>
    <t>Количество зарегистрированных при участии муниципального центра поддержки предпринимательства, работающего по принципу «одного окна», субъектов предпринимательской деятельности, всего</t>
  </si>
  <si>
    <t>4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</si>
  <si>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имущественную поддержку</t>
  </si>
  <si>
    <t>5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</si>
  <si>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финансовую поддержку</t>
  </si>
  <si>
    <t>6</t>
  </si>
  <si>
    <t>Количество субъектов предпринимательской деятельности, ставших поставщиками услуг для государственных (муниципальных) нужд через муниципальный центр поддержки предпринимательства, работающий по принципу «одного окна»</t>
  </si>
  <si>
    <t>7</t>
  </si>
  <si>
    <t>Количество семинаров, выставок, конкурсов и др. мероприятий, проведенных для субъектов предпринимательства и граждан, всего</t>
  </si>
  <si>
    <t>7.1.</t>
  </si>
  <si>
    <t>количество семинаров, проведенных для субъектов предпринимательства и граждан</t>
  </si>
  <si>
    <t>7.2.</t>
  </si>
  <si>
    <t>количество выставок, проведенных для субъектов предпринимательства и граждан</t>
  </si>
  <si>
    <t>7.3.</t>
  </si>
  <si>
    <t>8</t>
  </si>
  <si>
    <t>Количество участников в семинарах, выставках, конкурсах и др. мероприятиях, проведенных для субъектов предпринимательства и граждан, всего</t>
  </si>
  <si>
    <t>8.1.</t>
  </si>
  <si>
    <t>количество участников в семинарах, проведенных для субъектов предпринимательства и граждан</t>
  </si>
  <si>
    <t>8.2.</t>
  </si>
  <si>
    <t>количество участников в выставках, проведенных для субъектов предпринимательства и граждан</t>
  </si>
  <si>
    <t>8.3.</t>
  </si>
  <si>
    <t>3.1.</t>
  </si>
  <si>
    <t>количество зарегистрированных при участии муниципальный центр поддержки предпринимательства, работающий по принципу «одного окна», малых предприятий</t>
  </si>
  <si>
    <t>3.2.</t>
  </si>
  <si>
    <t>количество зарегистрированных при участии муниципальный центр поддержки предпринимательства, работающий по принципу «одного окна», индивидуальных предпринимателей</t>
  </si>
  <si>
    <t>количество конкурсов, ярмарок, проведенных для субъектов предпринимательства и граждан</t>
  </si>
  <si>
    <t>количество участников в конкурсах, ярмарках, проведенных для субъектов предпринимательства и граждан</t>
  </si>
  <si>
    <t>Январь 2021</t>
  </si>
  <si>
    <t>Февраль 2021</t>
  </si>
  <si>
    <t>Март 2021</t>
  </si>
  <si>
    <t>Аперель 2021</t>
  </si>
  <si>
    <t>Май 2021</t>
  </si>
  <si>
    <t>Июнь 2021</t>
  </si>
  <si>
    <t>Июль 2021</t>
  </si>
  <si>
    <t>Август 2021</t>
  </si>
  <si>
    <t>Сентябрь 2021</t>
  </si>
  <si>
    <t>Октябрь 2021</t>
  </si>
  <si>
    <t>Ноябрь 2021</t>
  </si>
  <si>
    <t>Декабрь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</si>
</sst>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130" zoomScaleNormal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6" sqref="M6"/>
    </sheetView>
  </sheetViews>
  <sheetFormatPr defaultRowHeight="15" x14ac:dyDescent="0.25"/>
  <cols>
    <col min="1" max="1" width="5.7109375" style="3" customWidth="1"/>
    <col min="2" max="2" width="31.5703125" style="2" customWidth="1"/>
    <col min="3" max="3" width="8.7109375" style="1" bestFit="1" customWidth="1"/>
    <col min="4" max="4" width="6.5703125" style="4" bestFit="1" customWidth="1"/>
    <col min="5" max="5" width="7.7109375" style="20" customWidth="1"/>
    <col min="6" max="6" width="5.85546875" style="20" customWidth="1"/>
    <col min="7" max="7" width="7.42578125" style="20" customWidth="1"/>
    <col min="8" max="8" width="5.42578125" style="20" customWidth="1"/>
    <col min="9" max="9" width="5.85546875" style="20" customWidth="1"/>
    <col min="10" max="10" width="6.7109375" style="20" customWidth="1"/>
    <col min="11" max="11" width="5.85546875" style="20" customWidth="1"/>
    <col min="12" max="12" width="8.140625" style="20" customWidth="1"/>
    <col min="13" max="13" width="7.7109375" style="20" customWidth="1"/>
    <col min="14" max="14" width="6.85546875" style="20" customWidth="1"/>
    <col min="15" max="15" width="7.7109375" style="20" customWidth="1"/>
  </cols>
  <sheetData>
    <row r="1" spans="1:15" ht="31.5" x14ac:dyDescent="0.25">
      <c r="A1" s="11" t="s">
        <v>0</v>
      </c>
      <c r="B1" s="7" t="s">
        <v>1</v>
      </c>
      <c r="C1" s="7" t="s">
        <v>2</v>
      </c>
      <c r="D1" s="7" t="s">
        <v>44</v>
      </c>
      <c r="E1" s="19" t="s">
        <v>45</v>
      </c>
      <c r="F1" s="19" t="s">
        <v>46</v>
      </c>
      <c r="G1" s="19" t="s">
        <v>47</v>
      </c>
      <c r="H1" s="19" t="s">
        <v>48</v>
      </c>
      <c r="I1" s="19" t="s">
        <v>49</v>
      </c>
      <c r="J1" s="19" t="s">
        <v>50</v>
      </c>
      <c r="K1" s="19" t="s">
        <v>51</v>
      </c>
      <c r="L1" s="19" t="s">
        <v>52</v>
      </c>
      <c r="M1" s="19" t="s">
        <v>53</v>
      </c>
      <c r="N1" s="19" t="s">
        <v>54</v>
      </c>
      <c r="O1" s="19" t="s">
        <v>55</v>
      </c>
    </row>
    <row r="2" spans="1:15" ht="67.5" x14ac:dyDescent="0.25">
      <c r="A2" s="21" t="s">
        <v>3</v>
      </c>
      <c r="B2" s="22" t="s">
        <v>4</v>
      </c>
      <c r="C2" s="23" t="s">
        <v>5</v>
      </c>
      <c r="D2" s="17">
        <f>D8+D12+D13+D14+D20</f>
        <v>31</v>
      </c>
      <c r="E2" s="17">
        <f t="shared" ref="E2:O2" si="0">E8+E12+E13+E14+E20</f>
        <v>76</v>
      </c>
      <c r="F2" s="17">
        <f t="shared" si="0"/>
        <v>136</v>
      </c>
      <c r="G2" s="17">
        <f t="shared" si="0"/>
        <v>243</v>
      </c>
      <c r="H2" s="17">
        <f t="shared" si="0"/>
        <v>289</v>
      </c>
      <c r="I2" s="17">
        <f t="shared" si="0"/>
        <v>329</v>
      </c>
      <c r="J2" s="17">
        <f t="shared" si="0"/>
        <v>375</v>
      </c>
      <c r="K2" s="17">
        <f t="shared" si="0"/>
        <v>416</v>
      </c>
      <c r="L2" s="17">
        <f>L8+L12+L13+L14+L20+2</f>
        <v>446</v>
      </c>
      <c r="M2" s="17">
        <f t="shared" si="0"/>
        <v>522</v>
      </c>
      <c r="N2" s="17">
        <f t="shared" si="0"/>
        <v>562</v>
      </c>
      <c r="O2" s="17">
        <f t="shared" si="0"/>
        <v>595</v>
      </c>
    </row>
    <row r="3" spans="1:15" x14ac:dyDescent="0.25">
      <c r="A3" s="12"/>
      <c r="B3" s="24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 ht="22.5" x14ac:dyDescent="0.25">
      <c r="A4" s="12" t="s">
        <v>7</v>
      </c>
      <c r="B4" s="6" t="s">
        <v>8</v>
      </c>
      <c r="C4" s="5" t="s">
        <v>9</v>
      </c>
      <c r="D4" s="15"/>
      <c r="E4" s="18"/>
      <c r="F4" s="18"/>
      <c r="G4" s="18"/>
      <c r="H4" s="18"/>
      <c r="I4" s="18"/>
      <c r="J4" s="16"/>
      <c r="K4" s="16"/>
      <c r="L4" s="16"/>
      <c r="M4" s="16"/>
      <c r="N4" s="16"/>
      <c r="O4" s="16"/>
    </row>
    <row r="5" spans="1:15" x14ac:dyDescent="0.25">
      <c r="A5" s="12" t="s">
        <v>10</v>
      </c>
      <c r="B5" s="6" t="s">
        <v>11</v>
      </c>
      <c r="C5" s="5" t="s">
        <v>5</v>
      </c>
      <c r="D5" s="15"/>
      <c r="E5" s="18"/>
      <c r="F5" s="18"/>
      <c r="G5" s="18"/>
      <c r="H5" s="18"/>
      <c r="I5" s="18"/>
      <c r="J5" s="16"/>
      <c r="K5" s="16"/>
      <c r="L5" s="16"/>
      <c r="M5" s="16"/>
      <c r="N5" s="16"/>
      <c r="O5" s="16"/>
    </row>
    <row r="6" spans="1:15" ht="33.75" x14ac:dyDescent="0.25">
      <c r="A6" s="12" t="s">
        <v>12</v>
      </c>
      <c r="B6" s="6" t="s">
        <v>13</v>
      </c>
      <c r="C6" s="5" t="s">
        <v>9</v>
      </c>
      <c r="D6" s="14"/>
      <c r="E6" s="16"/>
      <c r="F6" s="18"/>
      <c r="G6" s="18"/>
      <c r="H6" s="18"/>
      <c r="I6" s="18"/>
      <c r="J6" s="16"/>
      <c r="K6" s="16"/>
      <c r="L6" s="16"/>
      <c r="M6" s="16"/>
      <c r="N6" s="16"/>
      <c r="O6" s="16"/>
    </row>
    <row r="7" spans="1:15" s="10" customFormat="1" ht="67.5" x14ac:dyDescent="0.25">
      <c r="A7" s="13" t="s">
        <v>14</v>
      </c>
      <c r="B7" s="8" t="s">
        <v>15</v>
      </c>
      <c r="C7" s="9" t="s">
        <v>5</v>
      </c>
      <c r="D7" s="14">
        <v>0</v>
      </c>
      <c r="E7" s="16">
        <v>2</v>
      </c>
      <c r="F7" s="16">
        <v>17</v>
      </c>
      <c r="G7" s="16">
        <v>29</v>
      </c>
      <c r="H7" s="16">
        <v>36</v>
      </c>
      <c r="I7" s="16">
        <v>46</v>
      </c>
      <c r="J7" s="16">
        <v>56</v>
      </c>
      <c r="K7" s="16">
        <v>56</v>
      </c>
      <c r="L7" s="16">
        <v>67</v>
      </c>
      <c r="M7" s="16">
        <v>82</v>
      </c>
      <c r="N7" s="16">
        <v>88</v>
      </c>
      <c r="O7" s="16">
        <v>90</v>
      </c>
    </row>
    <row r="8" spans="1:15" ht="67.5" x14ac:dyDescent="0.25">
      <c r="A8" s="12" t="s">
        <v>16</v>
      </c>
      <c r="B8" s="6" t="s">
        <v>17</v>
      </c>
      <c r="C8" s="5" t="s">
        <v>5</v>
      </c>
      <c r="D8" s="14">
        <f>D10+D11</f>
        <v>15</v>
      </c>
      <c r="E8" s="14">
        <f t="shared" ref="E8:O8" si="1">E10+E11</f>
        <v>32</v>
      </c>
      <c r="F8" s="14">
        <f t="shared" si="1"/>
        <v>39</v>
      </c>
      <c r="G8" s="14">
        <f t="shared" si="1"/>
        <v>47</v>
      </c>
      <c r="H8" s="14">
        <f t="shared" si="1"/>
        <v>54</v>
      </c>
      <c r="I8" s="14">
        <f t="shared" si="1"/>
        <v>60</v>
      </c>
      <c r="J8" s="14">
        <f t="shared" si="1"/>
        <v>64</v>
      </c>
      <c r="K8" s="14">
        <f t="shared" si="1"/>
        <v>68</v>
      </c>
      <c r="L8" s="14">
        <f t="shared" si="1"/>
        <v>73</v>
      </c>
      <c r="M8" s="14">
        <f t="shared" si="1"/>
        <v>73</v>
      </c>
      <c r="N8" s="14">
        <f t="shared" si="1"/>
        <v>79</v>
      </c>
      <c r="O8" s="14">
        <f t="shared" si="1"/>
        <v>80</v>
      </c>
    </row>
    <row r="9" spans="1:15" x14ac:dyDescent="0.25">
      <c r="A9" s="12"/>
      <c r="B9" s="24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</row>
    <row r="10" spans="1:15" ht="56.25" x14ac:dyDescent="0.25">
      <c r="A10" s="12" t="s">
        <v>38</v>
      </c>
      <c r="B10" s="6" t="s">
        <v>39</v>
      </c>
      <c r="C10" s="5" t="s">
        <v>5</v>
      </c>
      <c r="D10" s="14">
        <v>0</v>
      </c>
      <c r="E10" s="16">
        <v>11</v>
      </c>
      <c r="F10" s="16">
        <v>13</v>
      </c>
      <c r="G10" s="16">
        <v>13</v>
      </c>
      <c r="H10" s="16">
        <v>13</v>
      </c>
      <c r="I10" s="16">
        <v>14</v>
      </c>
      <c r="J10" s="16">
        <v>15</v>
      </c>
      <c r="K10" s="16">
        <v>16</v>
      </c>
      <c r="L10" s="16">
        <v>16</v>
      </c>
      <c r="M10" s="16">
        <v>16</v>
      </c>
      <c r="N10" s="16">
        <v>16</v>
      </c>
      <c r="O10" s="16">
        <v>16</v>
      </c>
    </row>
    <row r="11" spans="1:15" ht="56.25" x14ac:dyDescent="0.25">
      <c r="A11" s="12" t="s">
        <v>40</v>
      </c>
      <c r="B11" s="6" t="s">
        <v>41</v>
      </c>
      <c r="C11" s="5" t="s">
        <v>5</v>
      </c>
      <c r="D11" s="14">
        <v>15</v>
      </c>
      <c r="E11" s="16">
        <v>21</v>
      </c>
      <c r="F11" s="16">
        <v>26</v>
      </c>
      <c r="G11" s="16">
        <v>34</v>
      </c>
      <c r="H11" s="16">
        <v>41</v>
      </c>
      <c r="I11" s="16">
        <v>46</v>
      </c>
      <c r="J11" s="16">
        <v>49</v>
      </c>
      <c r="K11" s="16">
        <v>52</v>
      </c>
      <c r="L11" s="16">
        <v>57</v>
      </c>
      <c r="M11" s="16">
        <v>57</v>
      </c>
      <c r="N11" s="16">
        <v>63</v>
      </c>
      <c r="O11" s="16">
        <v>64</v>
      </c>
    </row>
    <row r="12" spans="1:15" s="10" customFormat="1" ht="78.75" x14ac:dyDescent="0.25">
      <c r="A12" s="13" t="s">
        <v>18</v>
      </c>
      <c r="B12" s="8" t="s">
        <v>19</v>
      </c>
      <c r="C12" s="9" t="s">
        <v>5</v>
      </c>
      <c r="D12" s="16">
        <v>0</v>
      </c>
      <c r="E12" s="16">
        <v>0</v>
      </c>
      <c r="F12" s="16">
        <v>0</v>
      </c>
      <c r="G12" s="16">
        <v>21</v>
      </c>
      <c r="H12" s="16">
        <v>21</v>
      </c>
      <c r="I12" s="16">
        <v>21</v>
      </c>
      <c r="J12" s="16">
        <v>21</v>
      </c>
      <c r="K12" s="16">
        <v>22</v>
      </c>
      <c r="L12" s="16">
        <v>22</v>
      </c>
      <c r="M12" s="16">
        <v>46</v>
      </c>
      <c r="N12" s="16">
        <v>46</v>
      </c>
      <c r="O12" s="16">
        <v>46</v>
      </c>
    </row>
    <row r="13" spans="1:15" ht="78.75" x14ac:dyDescent="0.25">
      <c r="A13" s="12" t="s">
        <v>20</v>
      </c>
      <c r="B13" s="6" t="s">
        <v>21</v>
      </c>
      <c r="C13" s="5" t="s">
        <v>5</v>
      </c>
      <c r="D13" s="16">
        <v>0</v>
      </c>
      <c r="E13" s="16">
        <v>1</v>
      </c>
      <c r="F13" s="16">
        <v>3</v>
      </c>
      <c r="G13" s="16">
        <v>4</v>
      </c>
      <c r="H13" s="16">
        <v>5</v>
      </c>
      <c r="I13" s="16">
        <v>5</v>
      </c>
      <c r="J13" s="16">
        <v>6</v>
      </c>
      <c r="K13" s="16">
        <v>7</v>
      </c>
      <c r="L13" s="16">
        <v>8</v>
      </c>
      <c r="M13" s="16">
        <v>9</v>
      </c>
      <c r="N13" s="16">
        <v>10</v>
      </c>
      <c r="O13" s="16">
        <v>11</v>
      </c>
    </row>
    <row r="14" spans="1:15" ht="78.75" x14ac:dyDescent="0.25">
      <c r="A14" s="12" t="s">
        <v>22</v>
      </c>
      <c r="B14" s="6" t="s">
        <v>23</v>
      </c>
      <c r="C14" s="5" t="s">
        <v>5</v>
      </c>
      <c r="D14" s="16">
        <v>16</v>
      </c>
      <c r="E14" s="16">
        <v>41</v>
      </c>
      <c r="F14" s="16">
        <v>79</v>
      </c>
      <c r="G14" s="16">
        <v>123</v>
      </c>
      <c r="H14" s="16">
        <v>154</v>
      </c>
      <c r="I14" s="16">
        <v>180</v>
      </c>
      <c r="J14" s="16">
        <v>211</v>
      </c>
      <c r="K14" s="16">
        <v>235</v>
      </c>
      <c r="L14" s="16">
        <v>248</v>
      </c>
      <c r="M14" s="17">
        <v>262</v>
      </c>
      <c r="N14" s="16">
        <v>289</v>
      </c>
      <c r="O14" s="16">
        <v>320</v>
      </c>
    </row>
    <row r="15" spans="1:15" ht="45" x14ac:dyDescent="0.25">
      <c r="A15" s="12" t="s">
        <v>24</v>
      </c>
      <c r="B15" s="6" t="s">
        <v>25</v>
      </c>
      <c r="C15" s="5" t="s">
        <v>5</v>
      </c>
      <c r="D15" s="18">
        <f>D17+D18+D19</f>
        <v>0</v>
      </c>
      <c r="E15" s="18">
        <f t="shared" ref="E15:O15" si="2">E17+E18+E19</f>
        <v>1</v>
      </c>
      <c r="F15" s="18">
        <f t="shared" si="2"/>
        <v>3</v>
      </c>
      <c r="G15" s="18">
        <f t="shared" si="2"/>
        <v>5</v>
      </c>
      <c r="H15" s="18">
        <f t="shared" si="2"/>
        <v>6</v>
      </c>
      <c r="I15" s="18">
        <f t="shared" si="2"/>
        <v>7</v>
      </c>
      <c r="J15" s="18">
        <f t="shared" si="2"/>
        <v>8</v>
      </c>
      <c r="K15" s="18">
        <f t="shared" si="2"/>
        <v>9</v>
      </c>
      <c r="L15" s="18">
        <f t="shared" si="2"/>
        <v>10</v>
      </c>
      <c r="M15" s="18">
        <f t="shared" si="2"/>
        <v>13</v>
      </c>
      <c r="N15" s="18">
        <f t="shared" si="2"/>
        <v>14</v>
      </c>
      <c r="O15" s="18">
        <f t="shared" si="2"/>
        <v>14</v>
      </c>
    </row>
    <row r="16" spans="1:15" ht="11.25" customHeight="1" x14ac:dyDescent="0.25">
      <c r="A16" s="12"/>
      <c r="B16" s="24" t="s">
        <v>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</row>
    <row r="17" spans="1:15" ht="22.5" x14ac:dyDescent="0.25">
      <c r="A17" s="12" t="s">
        <v>26</v>
      </c>
      <c r="B17" s="6" t="s">
        <v>27</v>
      </c>
      <c r="C17" s="5" t="s">
        <v>5</v>
      </c>
      <c r="D17" s="16">
        <v>0</v>
      </c>
      <c r="E17" s="16">
        <v>1</v>
      </c>
      <c r="F17" s="16">
        <v>3</v>
      </c>
      <c r="G17" s="16">
        <v>4</v>
      </c>
      <c r="H17" s="16">
        <v>5</v>
      </c>
      <c r="I17" s="16">
        <v>6</v>
      </c>
      <c r="J17" s="16">
        <v>7</v>
      </c>
      <c r="K17" s="16">
        <v>7</v>
      </c>
      <c r="L17" s="16">
        <v>8</v>
      </c>
      <c r="M17" s="16">
        <v>10</v>
      </c>
      <c r="N17" s="16">
        <v>11</v>
      </c>
      <c r="O17" s="16">
        <v>11</v>
      </c>
    </row>
    <row r="18" spans="1:15" ht="22.5" x14ac:dyDescent="0.25">
      <c r="A18" s="12" t="s">
        <v>28</v>
      </c>
      <c r="B18" s="6" t="s">
        <v>29</v>
      </c>
      <c r="C18" s="5" t="s">
        <v>5</v>
      </c>
      <c r="D18" s="18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</row>
    <row r="19" spans="1:15" ht="33.75" x14ac:dyDescent="0.25">
      <c r="A19" s="12" t="s">
        <v>30</v>
      </c>
      <c r="B19" s="6" t="s">
        <v>42</v>
      </c>
      <c r="C19" s="5" t="s">
        <v>5</v>
      </c>
      <c r="D19" s="18">
        <v>0</v>
      </c>
      <c r="E19" s="16">
        <v>0</v>
      </c>
      <c r="F19" s="16">
        <v>0</v>
      </c>
      <c r="G19" s="16">
        <v>1</v>
      </c>
      <c r="H19" s="16">
        <v>1</v>
      </c>
      <c r="I19" s="16">
        <v>1</v>
      </c>
      <c r="J19" s="16">
        <v>1</v>
      </c>
      <c r="K19" s="16">
        <v>2</v>
      </c>
      <c r="L19" s="16">
        <v>2</v>
      </c>
      <c r="M19" s="16">
        <v>3</v>
      </c>
      <c r="N19" s="16">
        <v>3</v>
      </c>
      <c r="O19" s="16">
        <v>3</v>
      </c>
    </row>
    <row r="20" spans="1:15" ht="45" x14ac:dyDescent="0.25">
      <c r="A20" s="12" t="s">
        <v>31</v>
      </c>
      <c r="B20" s="6" t="s">
        <v>32</v>
      </c>
      <c r="C20" s="5" t="s">
        <v>9</v>
      </c>
      <c r="D20" s="18">
        <f>D22+D23+D24</f>
        <v>0</v>
      </c>
      <c r="E20" s="18">
        <f t="shared" ref="E20:O20" si="3">E22+E23+E24</f>
        <v>2</v>
      </c>
      <c r="F20" s="18">
        <f t="shared" si="3"/>
        <v>15</v>
      </c>
      <c r="G20" s="18">
        <f t="shared" si="3"/>
        <v>48</v>
      </c>
      <c r="H20" s="18">
        <f t="shared" si="3"/>
        <v>55</v>
      </c>
      <c r="I20" s="18">
        <f t="shared" si="3"/>
        <v>63</v>
      </c>
      <c r="J20" s="18">
        <f t="shared" si="3"/>
        <v>73</v>
      </c>
      <c r="K20" s="18">
        <f t="shared" si="3"/>
        <v>84</v>
      </c>
      <c r="L20" s="18">
        <f t="shared" si="3"/>
        <v>93</v>
      </c>
      <c r="M20" s="18">
        <f t="shared" si="3"/>
        <v>132</v>
      </c>
      <c r="N20" s="18">
        <f t="shared" si="3"/>
        <v>138</v>
      </c>
      <c r="O20" s="18">
        <f t="shared" si="3"/>
        <v>138</v>
      </c>
    </row>
    <row r="21" spans="1:15" x14ac:dyDescent="0.25">
      <c r="A21" s="12"/>
      <c r="B21" s="24" t="s">
        <v>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</row>
    <row r="22" spans="1:15" ht="33.75" x14ac:dyDescent="0.25">
      <c r="A22" s="12" t="s">
        <v>33</v>
      </c>
      <c r="B22" s="6" t="s">
        <v>34</v>
      </c>
      <c r="C22" s="5" t="s">
        <v>9</v>
      </c>
      <c r="D22" s="16">
        <v>0</v>
      </c>
      <c r="E22" s="16">
        <v>2</v>
      </c>
      <c r="F22" s="16">
        <v>15</v>
      </c>
      <c r="G22" s="16">
        <v>27</v>
      </c>
      <c r="H22" s="16">
        <v>34</v>
      </c>
      <c r="I22" s="16">
        <v>42</v>
      </c>
      <c r="J22" s="16">
        <v>52</v>
      </c>
      <c r="K22" s="16">
        <v>52</v>
      </c>
      <c r="L22" s="16">
        <v>61</v>
      </c>
      <c r="M22" s="16">
        <v>76</v>
      </c>
      <c r="N22" s="16">
        <v>82</v>
      </c>
      <c r="O22" s="16">
        <v>82</v>
      </c>
    </row>
    <row r="23" spans="1:15" ht="33.75" x14ac:dyDescent="0.25">
      <c r="A23" s="12" t="s">
        <v>35</v>
      </c>
      <c r="B23" s="6" t="s">
        <v>36</v>
      </c>
      <c r="C23" s="5" t="s">
        <v>9</v>
      </c>
      <c r="D23" s="18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</row>
    <row r="24" spans="1:15" ht="33.75" x14ac:dyDescent="0.25">
      <c r="A24" s="12" t="s">
        <v>37</v>
      </c>
      <c r="B24" s="6" t="s">
        <v>43</v>
      </c>
      <c r="C24" s="5" t="s">
        <v>9</v>
      </c>
      <c r="D24" s="18">
        <v>0</v>
      </c>
      <c r="E24" s="16">
        <v>0</v>
      </c>
      <c r="F24" s="16">
        <v>0</v>
      </c>
      <c r="G24" s="16">
        <v>21</v>
      </c>
      <c r="H24" s="16">
        <v>21</v>
      </c>
      <c r="I24" s="16">
        <v>21</v>
      </c>
      <c r="J24" s="16">
        <v>21</v>
      </c>
      <c r="K24" s="16">
        <v>32</v>
      </c>
      <c r="L24" s="16">
        <v>32</v>
      </c>
      <c r="M24" s="16">
        <v>56</v>
      </c>
      <c r="N24" s="16">
        <v>56</v>
      </c>
      <c r="O24" s="16">
        <v>56</v>
      </c>
    </row>
  </sheetData>
  <mergeCells count="4">
    <mergeCell ref="B3:O3"/>
    <mergeCell ref="B9:O9"/>
    <mergeCell ref="B16:O16"/>
    <mergeCell ref="B21:O21"/>
  </mergeCells>
  <pageMargins left="0" right="0" top="1.1811023622047245" bottom="0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Е.В.</dc:creator>
  <cp:lastModifiedBy>ОЭР (Ирина Казанкова)</cp:lastModifiedBy>
  <cp:lastPrinted>2022-01-24T03:01:27Z</cp:lastPrinted>
  <dcterms:created xsi:type="dcterms:W3CDTF">2015-11-11T04:51:05Z</dcterms:created>
  <dcterms:modified xsi:type="dcterms:W3CDTF">2022-01-24T03:01:31Z</dcterms:modified>
</cp:coreProperties>
</file>