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2750" activeTab="1"/>
  </bookViews>
  <sheets>
    <sheet name="План" sheetId="1" r:id="rId1"/>
    <sheet name="Отчет" sheetId="2" r:id="rId2"/>
    <sheet name="Лист1" sheetId="3" r:id="rId3"/>
    <sheet name="Лист2" sheetId="4" r:id="rId4"/>
  </sheets>
  <definedNames>
    <definedName name="_GoBack" localSheetId="0">'План'!#REF!</definedName>
    <definedName name="OLE_LINK78" localSheetId="0">'План'!#REF!</definedName>
    <definedName name="_xlnm.Print_Titles" localSheetId="1">'Отчет'!$10:$10</definedName>
    <definedName name="_xlnm.Print_Titles" localSheetId="0">'План'!$10:$11</definedName>
    <definedName name="_xlnm.Print_Area" localSheetId="0">'План'!$A$1:$H$95</definedName>
  </definedNames>
  <calcPr fullCalcOnLoad="1"/>
</workbook>
</file>

<file path=xl/sharedStrings.xml><?xml version="1.0" encoding="utf-8"?>
<sst xmlns="http://schemas.openxmlformats.org/spreadsheetml/2006/main" count="763" uniqueCount="317">
  <si>
    <t>№ п/п</t>
  </si>
  <si>
    <t>Наименование мероприятий</t>
  </si>
  <si>
    <t>Ответственный исполнитель</t>
  </si>
  <si>
    <t>Срок реализации</t>
  </si>
  <si>
    <t>Целевой показатель</t>
  </si>
  <si>
    <t>Значение целевого показателя</t>
  </si>
  <si>
    <t>1</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</si>
  <si>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</si>
  <si>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</si>
  <si>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в течение года</t>
  </si>
  <si>
    <t>тыс. руб.</t>
  </si>
  <si>
    <t>1.4</t>
  </si>
  <si>
    <t>1.4.1</t>
  </si>
  <si>
    <t>1.5</t>
  </si>
  <si>
    <t>1.1</t>
  </si>
  <si>
    <t>1.2</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</si>
  <si>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</si>
  <si>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</si>
  <si>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коэффициент</t>
  </si>
  <si>
    <t>от 0,1 и ниже</t>
  </si>
  <si>
    <t>от 0,95 до 1,1</t>
  </si>
  <si>
    <t>от 0,95  и выше</t>
  </si>
  <si>
    <t>тыс.руб.</t>
  </si>
  <si>
    <t>до 25 числа месяца, 
следующего за отчетным кварталом</t>
  </si>
  <si>
    <t>1.2.1</t>
  </si>
  <si>
    <t>отдел архитектуры администрации города</t>
  </si>
  <si>
    <t>количество объектов</t>
  </si>
  <si>
    <t>осуществление муниципального земельного контроля</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</si>
  <si>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</si>
  <si>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</si>
  <si>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</si>
  <si>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 xml:space="preserve"> - по коэффициенту отношения суммы задолженности возникшей за отчетный период  к начисленной сумме платежей</t>
  </si>
  <si>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</si>
  <si>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</si>
  <si>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</si>
  <si>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2.1.2</t>
  </si>
  <si>
    <t>2.1.1</t>
  </si>
  <si>
    <t>2.1.3</t>
  </si>
  <si>
    <t>2.2</t>
  </si>
  <si>
    <t>2.3</t>
  </si>
  <si>
    <t>2.3.1</t>
  </si>
  <si>
    <t>2.3.2</t>
  </si>
  <si>
    <t xml:space="preserve">Приложение № 1                                                                                                                                                                       к распоряжению администрации  
от    .    .2015    №            р
</t>
  </si>
  <si>
    <t>в течение года ( с ежемесячным отчетом Главе города)</t>
  </si>
  <si>
    <t xml:space="preserve">МКУ "АПБ"     </t>
  </si>
  <si>
    <t>один раз в квартал     (по отдельному графику)</t>
  </si>
  <si>
    <t>2019 год</t>
  </si>
  <si>
    <t>2.1</t>
  </si>
  <si>
    <t>Повышение качества предоставления государственных услуг (работ)</t>
  </si>
  <si>
    <t>Разработка стандартов оказания муниципальных услуг, оказываемых муниципальными учреждениями</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</si>
  <si>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</si>
  <si>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 xml:space="preserve">Проведение выборочного анализа и аудита сети муниципальных учреждений </t>
  </si>
  <si>
    <t>В течение года, в соответствии с графиком</t>
  </si>
  <si>
    <t>Оптимизация отраслевой структуры сети учреждений</t>
  </si>
  <si>
    <t>Повышение качества финансового управления</t>
  </si>
  <si>
    <t>Финансовое управление администрации города Дивногорска</t>
  </si>
  <si>
    <t>Проведение оценки качества финансового менеджмента в отношении подведомственных учреждений</t>
  </si>
  <si>
    <t>2.4</t>
  </si>
  <si>
    <t>2.4.1</t>
  </si>
  <si>
    <t>2.5</t>
  </si>
  <si>
    <t>Мероприятия по совершенствованию долговой политики</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</si>
  <si>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</si>
  <si>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В течение года</t>
  </si>
  <si>
    <t>Соблюдение отношения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</si>
  <si>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</si>
  <si>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Подготовка предложений об использовании экономии средств, сложившейся в результате осуществления закупок товаров, работ, услуг</t>
  </si>
  <si>
    <t xml:space="preserve">Отдел образования администрации города Дивногорска
Отдел культуры администрации города Дивногорска  
Отдел физической культуры, спорта и молодежной политики администрации города Дивногорска           
Управление социальной защиты населения администрации города Дивногорска        </t>
  </si>
  <si>
    <t xml:space="preserve">Финансовое управление администрации города Дивногорска,
Отдел экономического развития администрации города Дивногорска, 
Контрольно-счетный орган города Дивногорска - Ревизионная комиссия,
Отдел образования администрации города Дивногорска 
Отдел культуры администрации города Дивногорска 
Отдел физической культуры, спорта и молодежной политики администрации города Дивногорска           
Управление социальной защиты населения администрации города Дивногорска </t>
  </si>
  <si>
    <t xml:space="preserve">Совершенствование системы закупок для муниципальных нужд </t>
  </si>
  <si>
    <t>Отдел экономического развития администрации города Дивногорска,
Финансовое управление администрации города Дивногорска</t>
  </si>
  <si>
    <t>Отдел образования администрации города Дивногорска
Отдел культуры администрации города Дивногорска  
Отдел физической культуры, спорта и молодежной политики администрации города Дивногорска 
Управление социальной защиты населения администрации города Дивногорска
МКУ "Городское хозяйство"
МКУ "Архитектурно-планировочное бюро"
МСКУ по ведению бухгалтерского учета "Межведомственная централизованная бухгалтерия"</t>
  </si>
  <si>
    <t>1.3.1</t>
  </si>
  <si>
    <t>1.3.2</t>
  </si>
  <si>
    <t>ежеквартально</t>
  </si>
  <si>
    <t>Повышение эффективности использования муниципального имущества</t>
  </si>
  <si>
    <t>Проведение работы по снижению задолженность по платежам в бюджет:</t>
  </si>
  <si>
    <t>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t>
  </si>
  <si>
    <t>2020 год</t>
  </si>
  <si>
    <t>Продажа муниципального имущества, в том числе земельных участков по инициативе администрации города</t>
  </si>
  <si>
    <t xml:space="preserve">МКУ "АПБ" </t>
  </si>
  <si>
    <t>Отдел образования администрации города Дивногорска
Отдел культуры администрации города Дивногорска
Отдел физической культуры, спорта и молодежной политики администрации города Дивногорска        
МСКУ по ведению бухгалтерского учета "Межведомственная централизованная бухгалтерия"</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</si>
  <si>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укрепление материально-технической базы учреждений. Доведение плановых показателей  муниципальным учреждениям по увеличению доходов от предпринимательской и иной приносящей доход деятельности</t>
  </si>
  <si>
    <t>Реализация программ реформирования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в том числе оказывающих услуги населению в сферах образования, культуры, спорта, молодежной политики;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
     - передача несвойственных функций учреждений на аутсорсинг.</t>
  </si>
  <si>
    <t>Отдел образования администрации города Дивногорска
Отдел культуры администрации города Дивногорска 
Отдел физической культуры, спорта и молодежной политики администрации города Дивногорска
МКУ "Городское хозяйство"
МКУ "Архитектурно-планировочное бюро"
МСКУ по ведению бухгалтерского учета "Межведомственная централизованная бухгалтерия".</t>
  </si>
  <si>
    <t>в течение года (с ежеквартальным рассмотрением на рабочей группе)</t>
  </si>
  <si>
    <t>Вовлечение граждан в бюджетный процесс</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</si>
  <si>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</si>
  <si>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1.2.3</t>
  </si>
  <si>
    <t>МКУ "Городское хозяйство"</t>
  </si>
  <si>
    <t>ежемесячно</t>
  </si>
  <si>
    <t>анализ фактического использования имущества,находящегося в хозяйственном ведении муниципальных унитарных предприятий  и оперативном управлении муниципальных учреждений</t>
  </si>
  <si>
    <t>осуществление выездных и документарных проверок использования муниципального имущества</t>
  </si>
  <si>
    <t>количество 
проверок</t>
  </si>
  <si>
    <t>% использования имущества по назначению</t>
  </si>
  <si>
    <t>Проведение оценки качества финансового менеджмента распорядителей средств местного бюджета</t>
  </si>
  <si>
    <r>
      <t>отдел правового и кадрового обеспечения администрации города ,
МКУ "АПБ",
МКУ "Городское хозяйство"</t>
    </r>
    <r>
      <rPr>
        <b/>
        <sz val="11"/>
        <rFont val="Times New Roman"/>
        <family val="1"/>
      </rPr>
      <t xml:space="preserve"> </t>
    </r>
    <r>
      <rPr>
        <sz val="11"/>
        <rFont val="Times New Roman"/>
        <family val="1"/>
      </rPr>
      <t xml:space="preserve">    </t>
    </r>
  </si>
  <si>
    <r>
      <rPr>
        <b/>
        <sz val="14"/>
        <color indexed="8"/>
        <rFont val="Times New Roman"/>
        <family val="1"/>
      </rPr>
      <t>План мероприятий по росту доходов, оптимизации расходов, совершенствованию долговой политики 
город Дивногорск</t>
    </r>
    <r>
      <rPr>
        <sz val="14"/>
        <color indexed="8"/>
        <rFont val="Times New Roman"/>
        <family val="1"/>
      </rPr>
      <t xml:space="preserve"> </t>
    </r>
  </si>
  <si>
    <t>Приложение 2</t>
  </si>
  <si>
    <t>Таблица №2</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</si>
  <si>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от                    №</t>
  </si>
  <si>
    <t>2021 год</t>
  </si>
  <si>
    <t>Активизация работы по легализации трудовой деятельности иностранных граждан, осуществляющих трудовую деятельность без разрешительных документов</t>
  </si>
  <si>
    <t>Активизация работы по приватизации и коммерциализации непрофильных активов</t>
  </si>
  <si>
    <t>Упорядочение рынка наружной рекламы</t>
  </si>
  <si>
    <t>Меры, направленные на развитие экономического  и налогового потенциалов</t>
  </si>
  <si>
    <t>Информационная и консультационная поддержка субъектов малого и среднего предпринимательства</t>
  </si>
  <si>
    <t>1.1.1</t>
  </si>
  <si>
    <t>1.1.2</t>
  </si>
  <si>
    <t>1.1.3</t>
  </si>
  <si>
    <t>Размещение на официальном сайте администрации города или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(нормативная правовая база, информация о видах государственной (муниципальной) поддержки, проводимых конкурсах и мероприятиях), а также по вопросам популяризации ведения легального бизнеса, своевременной оплаты налогов и исполнения социальных обязательств</t>
  </si>
  <si>
    <t>Ведение реестра субъектов малого и среднего предпринимательства - получателей финансовой поддержки и размещение его на официальном сайте муниципального образования</t>
  </si>
  <si>
    <t>МКУ "АПБ"</t>
  </si>
  <si>
    <t>Размещение на официальном сайте муниципального образования перечня муниципального имущества, предназначенного для передачи во владение и (или) пользование субъектам малого предпринимательства и организациям, образующим инфраструктуру поддержки малого и среднего предпринимательства</t>
  </si>
  <si>
    <t>1.2.4</t>
  </si>
  <si>
    <t>Осушествление системной работы с субъектами предпринимательства по привлечению к участию в различных региональных, межрегиональных выставочно-ярмарочных мероприятиях</t>
  </si>
  <si>
    <t>Выставочно-ярмарочная деятельность</t>
  </si>
  <si>
    <t>Осуществление деятельности по организации и посещению конференций и форумов, посвященных обсуждению вопросов, касающихся улучшения бизнес-климата, расширения межрегионального сотрудничества и пр.</t>
  </si>
  <si>
    <t>Организация конкурсов и соревнований среди предприятий малого и среднего бизнеса, ярмарок предприятий, сельскохозяйственных ярмарок, торжественных мероприятий, посвященных профессиональным праздникам</t>
  </si>
  <si>
    <t>1.3.</t>
  </si>
  <si>
    <t xml:space="preserve">Деятельность по улучшению доступа субъектов малого и среднего предпринимательства к финансовым и имущественным ресурсам. </t>
  </si>
  <si>
    <t>1.3.3</t>
  </si>
  <si>
    <t>1.3.5</t>
  </si>
  <si>
    <t>Предоставление муниципального
 имущества и земельных участков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долгосрочной основе, в соответствии с утвержденным перечнем</t>
  </si>
  <si>
    <t>Предоставление организациям, образующим инфраструктуру поддержки малого и среднего предпринимательства, субсидий на обеспечение деятельности и содействие устойчивому развитию организаций инфраструктуры поддержки малого и среднего предпринимательства в целях предоставления услуг для субъектов малого и среднего предпринимательства</t>
  </si>
  <si>
    <t>Предоставление грантов начинающим предпринимателям на создание собственного бизнеса</t>
  </si>
  <si>
    <t>Оказание содействия субъектам
 предпринимательской деятельности в получении финансовой поддержки за счет средств  регионального бюджета</t>
  </si>
  <si>
    <t>Пропаганда и улучшение имиджа предпринимательской деятельностии привлечение молодежи к предпринимательской активности.</t>
  </si>
  <si>
    <t>1.4.2</t>
  </si>
  <si>
    <t>1.4.3</t>
  </si>
  <si>
    <t>Организация подготовки публикаций в средствах массовой информации нормативных, аналитических, информационных материалов, создания и выпуска аудио- и видеосюжетов информационно-аналитического характера, изготовления и размещения роликов социальной рекламы по актуальным вопросам предпринимательской деятельности, по популяризации предпринимательской деятельности</t>
  </si>
  <si>
    <t>Проведение курсов и обучающих программ по основам экономики и предпринимательства, менеджменту и маркетингу, основам потребительских знаний, банковского и торгового дела в образовательных учреждениях</t>
  </si>
  <si>
    <t>Организация конкурсов на звание 
«Лучший предприниматель года»</t>
  </si>
  <si>
    <t>Развитие туризма</t>
  </si>
  <si>
    <t>1.5.2</t>
  </si>
  <si>
    <t>отдел экономического развития администрации города; Отдел образования администрации города;
Отдел физической культуры, спорта и молодежной политики администрации города</t>
  </si>
  <si>
    <t>Содействие формированию
 туристического продукта и привлечение устойчивого туристического потока</t>
  </si>
  <si>
    <t>Оказание консультационной, организационно
-методической и информационной поддержки предпринимательской деятельности в сфере туризма</t>
  </si>
  <si>
    <t>2</t>
  </si>
  <si>
    <t xml:space="preserve"> Реализация мероприятий по снижению неформальной занятости и  легализации заработной платы во внебюджетном секторе экономики муниципального образования и других доходов физических лиц</t>
  </si>
  <si>
    <t>2.3.3</t>
  </si>
  <si>
    <t>2.3.4</t>
  </si>
  <si>
    <t>Взаимодействие с налоговыми органами по вопросу выявления и привлечения к уплате налогов собственников кваптир и помещений, сдающих их в аренду</t>
  </si>
  <si>
    <t>отдел экономического развития администрации города;
финансовое управления администрации города</t>
  </si>
  <si>
    <t xml:space="preserve">в течение года </t>
  </si>
  <si>
    <t>3</t>
  </si>
  <si>
    <t>3.1</t>
  </si>
  <si>
    <t>Переход к порядку определения налоговой базы по налогу на имущество физических лиц исходя из кадастровой стоимости объектов налогообложения на территории муниципального образования</t>
  </si>
  <si>
    <t>тыс.рублей</t>
  </si>
  <si>
    <t>3.2</t>
  </si>
  <si>
    <t>2.6</t>
  </si>
  <si>
    <t xml:space="preserve"> Проведение совместно с налоговыми
 органами  информационных кампаний по разъяснению необходимости уплаты налогов</t>
  </si>
  <si>
    <t>4</t>
  </si>
  <si>
    <t>Реализация мероприятий налоговой политики муниципального образования</t>
  </si>
  <si>
    <t>Увеличение доходов от земельно-имущественного комплекса</t>
  </si>
  <si>
    <t>4.1</t>
  </si>
  <si>
    <t>Внесение сведений об отсутствующих адресах в федеральной информационной адресной системе и устранение несоответствия сведений об адресах, содержащихся в государственном адресном реестре</t>
  </si>
  <si>
    <t>4.2</t>
  </si>
  <si>
    <t>Актуализация сведений о земельных участках, не имеющих кадастровой стоимости ввиду отсутствия в Едином государственном реестре недвижимости сведений о категории земель, о о виде разрешенного использования по запросу филиала ФГБУ"ФКП Росреестра" по красноярскому краю</t>
  </si>
  <si>
    <t>Мониторинг состояния расчетов с бюджетом крупнейших налогоплательщиков , взаимодействие по вопросам получения прогнозов и ожидаемой оценки платежей в бюджет города</t>
  </si>
  <si>
    <t>ежемесячно, прогноз до 01.10.2019</t>
  </si>
  <si>
    <t>4.4</t>
  </si>
  <si>
    <t>2.7</t>
  </si>
  <si>
    <t>Проведение работы по стимулированию самообложения граждан</t>
  </si>
  <si>
    <t>4.5</t>
  </si>
  <si>
    <t>4.6</t>
  </si>
  <si>
    <t>4.7</t>
  </si>
  <si>
    <t>4.7.1</t>
  </si>
  <si>
    <t>4.7.2</t>
  </si>
  <si>
    <t>4.7.3</t>
  </si>
  <si>
    <t>4.7.4</t>
  </si>
  <si>
    <t>4.7.5</t>
  </si>
  <si>
    <t>4.8</t>
  </si>
  <si>
    <t>Меры, связанные с улучшением администрирования налогов и сборов</t>
  </si>
  <si>
    <t>количество субъектов поддержки</t>
  </si>
  <si>
    <t>количество консультаций</t>
  </si>
  <si>
    <t>количество маршрутов</t>
  </si>
  <si>
    <t>количество человек</t>
  </si>
  <si>
    <t xml:space="preserve">Проведение мероприятий, направленных на повышение эффективности деятельности муниципальных унитарных  предприятий </t>
  </si>
  <si>
    <t>кол-во объектов</t>
  </si>
  <si>
    <t>в течении года</t>
  </si>
  <si>
    <t>Направление арендаторам уведомлений о внесении платежа при нарушении срока, установленного договором</t>
  </si>
  <si>
    <t xml:space="preserve">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t>
  </si>
  <si>
    <t xml:space="preserve"> Осуществление претензионно-исковой работы</t>
  </si>
  <si>
    <t xml:space="preserve"> Взаимодействие с УК и ТСЖ по повышению собираемости платы за наем жилых помещений по договорам социального найма,а также взысканию сумм задолженности по заключенным договорам</t>
  </si>
  <si>
    <t>количество сверок</t>
  </si>
  <si>
    <t>количество уведомлений</t>
  </si>
  <si>
    <t>количество объявлений</t>
  </si>
  <si>
    <t xml:space="preserve"> Отдел образования администрации города;
</t>
  </si>
  <si>
    <t>отдел экономического развития администрации города; 
отдел культуры администрации города</t>
  </si>
  <si>
    <t xml:space="preserve">Проведение сверок по расчетам с  плательщиками  по аренде имущества и земельным участкам </t>
  </si>
  <si>
    <t>1.5.1</t>
  </si>
  <si>
    <t>1.3.4</t>
  </si>
  <si>
    <t>количество земельных участков</t>
  </si>
  <si>
    <t>поддержка в актуальной версии</t>
  </si>
  <si>
    <t>количество мероприятий</t>
  </si>
  <si>
    <t>Предоставление субъектам малого и
 среднего предпринимательства финансовой поддержки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</si>
  <si>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рассширенном заседании Координационного совета</t>
  </si>
  <si>
    <t>ежегодно
 до 1 сентября</t>
  </si>
  <si>
    <t>2.3.5</t>
  </si>
  <si>
    <t>2.3.6</t>
  </si>
  <si>
    <t>2.4.2</t>
  </si>
  <si>
    <t>2.4.3</t>
  </si>
  <si>
    <t>2.4.4</t>
  </si>
  <si>
    <t>2.8</t>
  </si>
  <si>
    <t>по запросу</t>
  </si>
  <si>
    <t>в течение учебного года</t>
  </si>
  <si>
    <t>количество 
человек</t>
  </si>
  <si>
    <t xml:space="preserve">Напоминание неплательщикам в средствах массовой информации о необходимости погашения задолженности </t>
  </si>
  <si>
    <t>Мероприятия по росту налоговых и неналоговых доходов</t>
  </si>
  <si>
    <t>Мероприятия по оптимизации расходов бюджета</t>
  </si>
  <si>
    <t xml:space="preserve"> 1.1</t>
  </si>
  <si>
    <t xml:space="preserve"> 1.2</t>
  </si>
  <si>
    <t xml:space="preserve">  2.1</t>
  </si>
  <si>
    <t xml:space="preserve">  2.2</t>
  </si>
  <si>
    <t xml:space="preserve">  2.3</t>
  </si>
  <si>
    <t xml:space="preserve">  3.1</t>
  </si>
  <si>
    <t xml:space="preserve">  3.2</t>
  </si>
  <si>
    <t xml:space="preserve">  4.1</t>
  </si>
  <si>
    <t xml:space="preserve">  5.1</t>
  </si>
  <si>
    <t>количество</t>
  </si>
  <si>
    <t>финансовое управление администрации города</t>
  </si>
  <si>
    <t>отдел экономического развития администрации города;
финансовое управление администрации города</t>
  </si>
  <si>
    <t xml:space="preserve">Приложение 2
к распоряжению администрации  от  29 .01.2019г    № 112 р
</t>
  </si>
  <si>
    <t>Значение целевого показателя
 в 2019 году</t>
  </si>
  <si>
    <t xml:space="preserve">Фактически полученный экономический эффект в денежном выражении на 01.04.2019
</t>
  </si>
  <si>
    <t>Информация о проделанной работе на 
01.04.2019</t>
  </si>
  <si>
    <r>
      <rPr>
        <b/>
        <sz val="14"/>
        <color indexed="8"/>
        <rFont val="Times New Roman"/>
        <family val="1"/>
      </rPr>
      <t>Отчет по реализации плана мероприятий по росту доходов, оптимизации расходов, совершенствованию 
долговой политики город Дивногорск</t>
    </r>
    <r>
      <rPr>
        <sz val="14"/>
        <color indexed="8"/>
        <rFont val="Times New Roman"/>
        <family val="1"/>
      </rPr>
      <t xml:space="preserve"> </t>
    </r>
  </si>
  <si>
    <t>Предоставление субъектам малого и  среднего предпринимательства финансовой поддержки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</si>
  <si>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r>
      <t>отдел правового и кадрового обеспечения администрации города,
МКУ "АПБ",
МКУ "Городское хозяйство"</t>
    </r>
    <r>
      <rPr>
        <b/>
        <sz val="10"/>
        <rFont val="Times New Roman"/>
        <family val="1"/>
      </rPr>
      <t xml:space="preserve"> </t>
    </r>
    <r>
      <rPr>
        <sz val="10"/>
        <rFont val="Times New Roman"/>
        <family val="1"/>
      </rPr>
      <t xml:space="preserve">    </t>
    </r>
  </si>
  <si>
    <t xml:space="preserve"> Проведение совместно с налоговыми органами  информационных кампаний по разъяснению необходимости уплаты налогов</t>
  </si>
  <si>
    <t xml:space="preserve">Оценка качества финансового менеджмента распорядителей средств местного бюджета проведена, рейтинг размещен на официальном сайте администрации города </t>
  </si>
  <si>
    <t xml:space="preserve">Оценки качества финансового менеджмента в отношении подведомственных учреждений  проведена, рейтинг размещен на официальном сайте администрации города </t>
  </si>
  <si>
    <t>Финансовым управлением администрации города Дивногорска при очередной корректировке бюджета подготавливаются предложения об использовании экономии средств, сложившейся в результате осуществления закупок товаров, работ, услуг</t>
  </si>
  <si>
    <t>Отношение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не более 15%</t>
  </si>
  <si>
    <t>Отношение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не более 5%</t>
  </si>
  <si>
    <t>В соответствии со ст.8 Федерального закона от 24.07.2007г. №209-ФЗ "О развитии малого и среднего предпринимательства в Российской Федерации"; Приказом Министерства экономического развития РФ от 31.05.2017 № 262 "Об утверждении порядка ведения реестров субъектов малого и среднего предпринимательства-получателей поддержки и требований к технологическим, программным, лингвистическим, правовым и организационным средствам обеспечения пользования указанными реестрами" администрацией города ведется Реестр субъектов малого и среднего предпринимательства – получателей поддержки. Реестр размещен на официальном сайте администрации города (http://www.divnogorsk-adm.ru/ekonomika_1_1/malyj-i-srednij-biznes/)</t>
  </si>
  <si>
    <t xml:space="preserve">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t>
  </si>
  <si>
    <t xml:space="preserve">отдел правового и кадрового обеспечения администрации города,
</t>
  </si>
  <si>
    <t xml:space="preserve">Деятельность по улучшению доступа субъектов малого и среднего предпринимательств а к финансовым и имущественным ресурсам. </t>
  </si>
  <si>
    <t>1.2.2</t>
  </si>
  <si>
    <t>4.3</t>
  </si>
  <si>
    <t>4.6.1</t>
  </si>
  <si>
    <t>4.6.2</t>
  </si>
  <si>
    <t>4.6.3</t>
  </si>
  <si>
    <t>4.6.4</t>
  </si>
  <si>
    <t>4.6.5</t>
  </si>
  <si>
    <t>Осуществление системной работы с субъектами предпринимательства по привлечению к участию в различных региональных, межрегиональных выставочно-ярмарочных мероприятиях</t>
  </si>
  <si>
    <t>Пропаганда и улучшение имиджа предпринимательской деятельности привлечение молодежи к предпринимательской активности.</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</si>
  <si>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расширенном заседании Координационного совета</t>
  </si>
  <si>
    <t xml:space="preserve"> Взаимодействие с УК и ТСЖ по повышению собираемости платы за наем жилых помещений по договорам социального найма, а также взысканию сумм задолженности по заключенным договорам</t>
  </si>
  <si>
    <t>Взаимодействие с налоговыми органами по вопросу выявления и привлечения к уплате налогов собственников квартир и помещений, сдающих их в аренду</t>
  </si>
  <si>
    <t>Актуализация сведений о земельных участках, не имеющих кадастровой стоимости ввиду отсутствия в Едином государственном реестре недвижимости сведений о категории земель, о  виде разрешенного использования по запросу филиала ФГБУ"ФКП Росреестра" по красноярскому краю</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</si>
  <si>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</si>
  <si>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Официальная информация о деятельности  учреждений и отчетные данные размещены на сайте bas.gov.ru</t>
  </si>
  <si>
    <t>Экономия по результатам торгов, закупок.</t>
  </si>
  <si>
    <t xml:space="preserve">    Систематически проводятся устные беседы с     УК и ТСЖ, по снижению задолженности платы за наём.</t>
  </si>
  <si>
    <t>Обучение проходят 886 человек - это учащиеся 8-11 классов школ города Дивногорска</t>
  </si>
  <si>
    <t>Предоставление грантов
 начинающим предпринимателям на создание собственного бизнеса</t>
  </si>
  <si>
    <t>№ п./п</t>
  </si>
  <si>
    <t xml:space="preserve">Фактически полученный экономический эффект в денежном выражении на 01.07.2019, тыс.руб.
</t>
  </si>
  <si>
    <t>Информация о проделанной работе на 
01.07.2019</t>
  </si>
  <si>
    <t xml:space="preserve">Направлено 12 претензий на 1 514  тыс. руб., их них:
- ЮЛ 1 на сумму 1 364 тыс.руб.
- ИП 1 на сумму 11  тыс.руб.
- ФЛ 10 на сумму 139 тыс.руб.
Направлено 7 исковых заявлений в суд на 1 051 тыс. руб., их них:
- ЮЛ 2 на сумму 415 тыс.руб.
- ИП 1 на сумму 64 тыс.руб.
- ФЛ 4 на сумму 572 тыс.руб.
</t>
  </si>
  <si>
    <t>В соответствии с Законом Красноярского края № 6-2108 от 01.11.2018 «Об установлении единой даты начала применения на территории Красноярского края порядка определения налоговой базы по налогу на имущество физических лиц исходя из кадастровой стоимости объектов налогообложения», Федеральным законом от 06.10.2003 № 131-ФЗ «Об общих принципах организации местного самоуправления в Российской Федерации», Дивногорский городской Совет депутатов решением от 20.11.2018 № 33-241-ГС внес изменение в решение Дивногорского городского Совета депутатов от 27.09.2007 № 32-199-ГС «Об утверждении Положения о местных налогах на территории муниципального образования город Дивногорск»</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</si>
  <si>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от 18.04.2019  № 109\10-19</t>
  </si>
  <si>
    <t xml:space="preserve">Фактически полученный экономический эффект в денежном выражении на 01.01.2020, тыс.руб.
</t>
  </si>
  <si>
    <t>Информация о проделанной работе на 
01.01.2020</t>
  </si>
  <si>
    <t>1) Конференция по внедрению антимонопольного комплаенса органами государственной власти и органами местного самоуправления. 2) Межрегиональный форум предпренимательства Сибири</t>
  </si>
  <si>
    <t>Приобретена атрибутика для награждения субъектов предпренимательства города.</t>
  </si>
  <si>
    <t>В 2019 году предоставление грантов начинающим предпринимателям на создание собственного бизнеса не осуществялось по причине отсутсвия обращений.</t>
  </si>
  <si>
    <t>В рамках реализации Подпрограммы 2 «Развитие субъектов малого и среднего предпринимательства на территории муниципального образования город Дивногорск» муниципальной программы «Содействие развитию местного самоуправления» 01.08.2019 года администрацией города Дивногорска был объявлен конкурс на предоставление субсидии субъектам малого и (или) среднего предпринимательства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 размере 1 539 473,69 рублей, в том числе 1 462 500,00 рублей за счет средств краевого бюджета и 76 973,69 рублей за счет средств местного бюджета.
В результате объявленного конкурса получателями субсидии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стали:
1. ООО «Дивногорский хлебозавод». В ходе реализации данного бизнес-проекта общий объем привлеченных инвестиций составил  3 619 301 руб., при этом при этом в рамках заключенного Соглашения о предоставлении субсидии от 28.10.2019г. создано 1 рабочее место, планируется сохранить 90,5 рабочих мест.
Распоряжение о предоставлении субсидии от 25.10.2019 № 2068р, платежные поручения от 31.10.2019 № 867404, № 867405
2.  ООО «Геосинтетика». В ходе реализации данного бизнес-проекта общий объем привлеченных инвестиций составил  75 268 824 руб., при этом при этом в рамках заключенного Соглашения о предоставлении субсидии от 04.12.2019г. создано 8 рабочих мест, планируется сохранить 100,7 рабочих мест.
Распоряжение о предоставлении субсидии от 04.12.2019 № 2439р, платежные поручения от 04.12.2019 № 213999, № 214001</t>
  </si>
  <si>
    <t>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 утвержденной Постановлением Правительства Красноярского края от 30.09.2013 № 505-п муниципальному образованию город Дивногорск предоставлена субсидия для реализации Подпрограммы 2 «Развитие субъектов малого и среднего предпринимательства на территории муниципального образования город Дивногорск» муниципальной программы «Содействие развитию местного самоуправления» муниципальному образованию город Дивногорск" по соглашению № 1-01/2019 от 15.07.2019 "О предоставлении субсидии муниципальному образованию город Дивногорск Красноярского края из краевого бюджета"</t>
  </si>
  <si>
    <t xml:space="preserve">На официальном сайте администрации города Дивногорск в разделе новости размещены статьи, информационные сообщения, объявления направленные на популяризацию предпренимательской деятельности </t>
  </si>
  <si>
    <t>На территории муниципального образования город Дивногорск сфера торговли наиболее распростронена , поэтому было принято решение заменить проведение конкурса "Лучший предпрениматель " на награждение субъектов предпринимательства ко дню проффесионального праздника работника торговли, которое состоялось 26.07.2019 года.</t>
  </si>
  <si>
    <t xml:space="preserve">1) По состоянию на 01.01.2020 проведено 9 заседания Координационного Совета. На заседания Координационного совета были приглашены 61 работодателя, из них 28 работодателей явились на заседание лично, 18 предоставили официальные письменные пояснения. 1 работодатель пояснил, что сотрудники переведены на не полный рабочий день, были предоставлены копии трудовых договоров, штатное расписание (ООО ДОМ). 1 работодатель сообщил, что в 2018 году некоторые сотрудники находились на больничном, в декретном отпуске, а так же на неполном рабочем дне находятся сотрудники в должности грузчик и уборщик помещений, поэтому в налоговой отчетности средняя заработная плата ниже МРОТ. Заработная плата сотрудникам была поднята с 1.05.2018, планируется повышение заработной платы с 01.04.2019 до уровня МРОТ (11 280 +30% р.к+30% с.к.) с перерасчетом за три месяца 2019 года (ООО ДПК). 1 работодатель пояснил, что сотрудники работают посменно, заработная плата соответствует отработанному времени(ИП Лебедева А.С.). 1 работодатель пояснил о том, что предприятие испытывают сложное финансовое положение, поэтому вынуждены были сократить количество автотранспорта с 16 единиц до 9 единиц, и перевести сотрудников на неполный рабочий день. Заработная плата соответствует отработанному времени(ИП Полютова Т.И.). 1 работодатель пояснил, что сотрудникам в должности оператор установлен посменный график работы, заработная плата соответствует количеству отработанных смен (ИП Черкашин А.Ю.). 1 работодатель пояснил, что по налоговой отчетности на предприятии показывается низкая заработная плата, потому что в 2018 году была большая текучка кадров, проработав 2-3 месяца сотрудники увольнялись, также в отчетности отображаются сотрудники, которые находятся в декретном отпуске и больничном(ИП Кузякина Т.А.). 1 работодатель пояснил, что заработная плата соответствует законодательству, предоставлены копии приказов о повышении заработной платы (ИП Злобина В.Г.). 1 работодатель предоставил официальное письмо о том, что сотрудник работает не полный рабочий день (0,5 ставки). Предоставлены копии штатного расписания и приказ о переводе работника на другую работу (ООО Техно Мир). 1 работодатель предоставил пояснение о том, что является малым предприятием, некоторые единицы работают не полный рабочий день, по совместительству, а так же в организации есть сотрудник, который находится в отпуске по уходу за ребенком до 1,5 лет. Фонд оплаты труда по всем работникам соответствует не ниже МРОТ (18.048 руб.), помимо оклада и тарифных ставок, согласно положению об оплате труда работникам выплачивается ежемесячная премия. Предприятие выплачивает заработную плату без задержек, два раза в месяц. Предоставлена копия штатного расписания (ООО Берегиня). 1 работодатель предоставил официальное пояснение о том, что среднесписочная численность работников составляет 18 человек, фонд заработной платы за 2018 год составляет 4 038 465,35 руб., средний заработок на 1 человека -18 696,60 руб. Предоставлены копии штатного расписания, отчет о среднесписочной численности за 2018 год, отчет по страховым взносам за 2018 год (ООО Дивный). 1 работодатель предоставил пояснение о том, что работники по трудовым договорам, устроены на полную норму рабочего времени, получают заработную плату не ниже МРОТ. Остальные работники получают заработную плату соразмерно отработанному времени. Предоставлены копии штатного расписания и трудовых договоров (ООО Дом). 1 работодатель предоставил копии приказов о повышении заработной платы с 01.05.2018, с 01.01.2019, копии штатного расписания (ИП Романенко Г.А.). 1 работодатель пояснил о том, что регулярно проводится анализ отчетности, уровня заработной платы, финансовых показателей деятельности предприятия, правильности формирования налоговой базы и правильность отчислений налогов и сборов. Независимо от тяжелой экономической ситуации экономической ситуации, с 01.01.2018 повышен уровень заработной платы на 10%, соответственно выплачиваемая заработная плата не меньше МРОТ и не ниже прожиточного минимума по Красноярскому краю. Средняя заработная плата работников составляет 14 672 руб. Уровень начисляемой заработной платы связан с характером работы и количеством смен, соответственно такой уровень полностью соответствует уровню их заработной платы. Сотрудники были согласны с таким размером заработной платы и претензий не имели. Выплата «теневой» заработной платы отсутствует. Заработная плата выплачивается вовремя два раза в месяц. Удержанный с зарплаты НДФЛ своевременно перечисляется в бюджет. Задолженность по НДФЛ отсутствует (ИП Черкашин Ю.А.). 1 работодатель сообщил о том, что не имеет не погашенной задолженности по налогам и сборам в консолидированный бюджет края. Среднемесячная заработная плата работников в организации, согласно штатного расписания соответствует действующему законодательству (ООО «Спецтехника». 1 работодатель сообщил, что задолженности по налогам не имеет, нарушений трудового законодательства нет, Заработная плата выплачивается не ниже МРОТ, официально не трудоустроенных сотрудников нет, что было подтверждено проверкой Межрайонной инспекцией ФНС №22 по Красноярскому краю от 26.09.2019, по результатам которой направлено пояснение на их требование (ИП Романенко Г.А.). 1 работодатель пояснил, что нетрудоустроенные сотрудники на предприятии отсутствуют, на момент проведения рейда налоговой инспекцией по адресу г. Дивногорск, ул. Чкалова 40, сотрудники находились на стажировке, о чем свидетельствует срочные трудовые договора заключенные с ними где начисление и выплата заработной платы за этот период не предусмотрена. Заработная плата зависит от отработанного времени. Предоставлены копии штатного расписания, срочных трудовых договоров, приказов (ИП Злобина В.Г.). 1 работодатель пояснил, что в настоящее время наемных сотрудников нет, осуществляет деятельность самостоятельно (ИП Правда В.С.). 1 работодатель пояснил, что на предприятии присутствует повременная система оплаты труда согласно табеля учета рабочего времени, кроме того имеются внешние совместители, у которых не полный рабочий день. Списочная численность сотрудников по итогам 9 мес.2019 г. составила 25 человек, в то время как среднесписочная численность за указанный в письме период составила 22 человека. Исходя из вышесказанного, сумма средней заработной платы за 9 мес.2019г. составила 19 168,15 руб. за полную норму отработанного времени. Таким образом уровень заработной платы на предприятии соответствует законодательству. Предоставлена копия штатного расписания (ООО ПП «Инэнерготех»). 1 работодатель пояснил, что деятельность на территории г. Дивногорск без какого либо нарушения трудового законодательства РФ. Наемного труда не имеет, нетрудоустроенных сотрудников нет, как и нет выплат «теневой заработной платы (ИП Усеня Е.В.:). 1 работодатель сообщил, что минимальный размер заработной платы на предприятии в данный момент составляет 18 048 руб. Последние изменения в штатном расписании относительно увеличения заработной платы были произведены в массовом порядке согласно приказу от 10.06.2019. кроме того, на предприятии работают сотрудники на условиях внешнего совместительства. Главный энергетик уволился по собственной инициативе 19.11.2019, сотрудники в должности «кассир» были переведены на 0,5 ставки с 01.11.2019. В 2020 году планируется увеличение заработной платы в соответствии с актуальным МРОТ на 01.01.2020г. Предоставлены копии приказа об увеличении заработной платы, копия штатного расписания (ИП Шилко И.А.). 1 работодатель пояснил заработная плата повышена до уровня МРОТ с 01.01.2019, штатное расписание приведено в соответствие. Предприятие работает в режиме неполного рабочего дня, кроме того работники занятые обслуживанием школьных столовых работают 9 месяцев в году из-за летних каникул. Заработная плата соответствует отработонному времени, так как работникам установлена повременная оплата труда. Предоставлены копии приказа о повышении заработной платы, штатного расписания, приказ о сокращении рабочих мест, копии трудовых договоров, табели учета рабочего времени (ИП Майоров В.А.). 1 работодатель сообщил, что с 01.11.2019 повышены оклады сотрудников в соответствии с МРОТ. Предоставлена копия приказа о повышении окладов и утверждении штатного расписания, копия штатного расписания (ИП Новиков В.И.). 1 работодатель пояснил, что заработная плата, начисленная за 9 мес.2019 года соответствует МРОТ. Низкая заработная плата в отчетности обусловлена тем, что на предприятии имеются сотрудники работающие на 0,5 ставки, кроме того в течении года люди увольнялись, принимались на рабочие места, находились на больничных листах, все перечисленные факторы влияют на средний размер заработной платы. Предоставлена копия штатного расписания (ИП Столяр И.В). 1 работодатель пояснил, что у нее работает один наемный работник на 0,5 ставки. В настоящее время магазин по адресу ул. Чкалова,63 закрыт. Других торговых объектов не имеет. Предоставлены копии трудового договора, штатного расписания, табели учета рабочего времени (ИП Павлова). 1 работодатель пояснил, что у нее оформлены два работника на 0,25 и 0,5 ставки, согласно штатного расписания. В настоящее время увеличение заработной платы не возможно, в связи со сложным финансовым положением. Предоставлены копии трудового договора, штатного расписания, табели учета рабочего времени (ИП Сухова Е.В).Членами Координационного совета было принято решение, рекомендовать работодателям предоставить пакет документов в прокуратуру города Дивногорска и налоговую инспекцию для проведения проверочных мероприятий. 13 работодателей произвели повышение заработной платы (ИП Кузякина Т.А., ИП Димитрович Е.В., ИП Васильева М.П.,ИП Зычкова Л.И.,ООО МКК «АктивДеньги», ООО МКК «ЦентрофинансГрупп» ИП Третьяков Р.В., ИП Третьякова Н.В.,ИП Поплюйков Е.В.,ИП Платунов К.Е.,ИП Баюшкин А.В.,ИП Астафьева О.В.,ИП Столяр И.В.), которое привело к увеличению уплаченного НДФЛ на сумму 265,837 тыс. руб. из них 79,751 тыс. руб.(30%) будут перечислены в бюджет города Дивногорска. </t>
  </si>
  <si>
    <t xml:space="preserve">1) Администрацией города совместно с налоговой инспекцией и прокуратурой были проведены совместные выездные проверки по вопросу неформальной занятости и легализации заработной платы на территории муниципального образования город Дивногорск. За 12 месяцев 2019 года проведено 7 выездных проверок (22.03.2019,25.03.2019,29.03.2019,04.04.2019,11.04.2019,05.07.2019,15.08.2019) в отношении 32 работодателей. По итогам проведенных мероприятий, были выявлены нарушения трудового законодательства в части оплаты труда, а также 6 сотрудников с которыми не заключены трудовые договоры. По итогам проведенных выездных проверок, проведены суженные заседания Координационного совета, членами Координационного совета было принято решение рекомендовать прокуратуре города по данным работодателям направить информацию в Государственную инспекцию труда. 
2) Прокуратурой города Дивногорск, проводились документарные проверки юридических лиц и индивидуальных предпринимателей на предмет соблюдения трудового законодательства РФ. В результате проверок были выявлены нарушения законодательства об оплате труда, выявлено 6 сотрудников, с которым официального не оформленные трудовые отношения. По всем работодателям информация направлена в Государственную инспекцию труда, некоторые работодатели привлечены к административной ответственности.
3) В целях повышения явки юридических лиц и индивидуальных предпринимателей на заседание координационного совета, проводится работа по совместному информированию работодателей администрацией города, прокуратурой и налоговой инспекцией. 
</t>
  </si>
  <si>
    <t xml:space="preserve">Проводится совместная работа с УФМС России по Красноярскому краю в городе Дивногорске по пресечению незаконной трудовой деятельности иностранных граждан (без патентов) и привлечение данных граждан к трудовой деятельности работодателями - физическими лицами. За 12 месяцев 2019 года было выявлено и привлечено к административной ответственности  12 иностранный граждан и 12  работодателей.
</t>
  </si>
  <si>
    <t>На официальном сайте администрации города Дивногорск размещена информационная статья на тему уплаты налогов от сдачи квартир в аренду</t>
  </si>
  <si>
    <t xml:space="preserve">В рамках работы по стимулированию самообложения для размещение на сайте администрации города размещена информационная статья «С МИРУ ПО НИТКЕ….. или что такое «САМООБЛОЖЕНИЕ», посвященная возмозностям самообложения граждан.
</t>
  </si>
  <si>
    <t>Проведена оценка эффективности действующих налоговых льгот, не эффективных льгот не выявленно.</t>
  </si>
  <si>
    <t xml:space="preserve">Перечень утвержден постановлением
администрации города 
от 07.11 .2017 № 200п и размещен на официальном сайте муниципального образования http://www.divnogorsk-adm.ru/municipal-noe-imushestvo/perechen-municipal-nogo-imushestva-svobodnogo-ot-prav-tret-ih-lic/
</t>
  </si>
  <si>
    <t>Обращений не поступало</t>
  </si>
  <si>
    <t>Направлено 49 претензий на  25 813  тыс. руб., их них:
- ЮЛ 18 на сумму 22 899 тыс.руб.
- ИП 1 на сумму 11  тыс.руб.
- ФЛ 30 на сумму  2 903 тыс.руб.
Направлено 90 исковых заявлений и судебных приказов в суд на 27 417 тыс. руб., их них:
- ЮЛ 32 на сумму  23 947 тыс.руб.
- ИП  12 на сумму 356 тыс.руб.
- ФЛ 46 на сумму 3 114 тыс.руб.
Поступило за  2019 года 15 691,5 тыс.руб. Из них 768,3 тыс.руб.-оплата текущей задолженности, 14 923,2 тыс.руб. - оплата задолженности прошлых лет.</t>
  </si>
  <si>
    <t xml:space="preserve">Направлено 422 уведомления  на сумму  7 777,477 тыс.руб. (с учетом пени), из них оплачено 936,665 тыс.руб. </t>
  </si>
  <si>
    <t>Напоминание арендаторам о необходимости внесения арендной платы за пользование земельными участками http://www.divnogorsk-adm.ru/article/item/5993-uvazhaemye-arendatory-zemel-nyh-uchastkov</t>
  </si>
  <si>
    <t>направлены сведения по 170 земельном участкам</t>
  </si>
  <si>
    <t>В прогнозный план приватизации муниципального имущества на 2019 год утвержденный Решением Дивногорского городского Совета от 24.09.2019 № 45-297-ГС внесен 1 объект "Железнодорожный путь" по адресу Красноярский край, г. Дивногорск, от базы оборудования КГЭС в районе верхнего проезда 6 до изолирующего стыка светофора М-2 протяженностью 667,90м, кадастровый № 24:46:0204001:774</t>
  </si>
  <si>
    <t>В 2019 г. проведено 5 выездных проверок использования муницирального имущества. По результатам проверок замечаний нет.</t>
  </si>
  <si>
    <t>По результатам проведенных проверок замечаний не выявлено</t>
  </si>
  <si>
    <t>По результатам проведенных проверок выявлено 10 единиц бесхозныйх инженерных сетей</t>
  </si>
  <si>
    <t>По результатам проведенной проверки установлены временно свободные площади 115,5 кв.м. свободных от аренды. Заявителей на аренду данных площадей нет</t>
  </si>
  <si>
    <t xml:space="preserve">  В судебном порядке признано право собственности на земельные участки и ОКС в количестве 52 объекта:
При подготовке документов по строительству выявлено 2 ОКС, документы на которые не оформлены должным образом.
При проведении контрольных мероприятий выявлено 29 земельных участков, имеющих признаки самовольного занятия территории, документы не оформлены должным образом.
</t>
  </si>
  <si>
    <t>в ГАР ФИАС была  размещена  некорректная информация о населенных пунктах в составе городского округа город Дивногорск, а именно: к населенным пунктам не отнесены садовые некоммерческие товарищества.     В целях приведения в соответствие объектов адресации с требованиями,  определенными  в Правилах, и исключения некорректной информации  из  ГАР  ФИАС 12.03.2019 был обновлен промышленный контур разработчиками Программы и  проведено  переподчинение СНТ,  внесенных как населенные пункты, путем изменения их статуса на элементы   планировочной  структуры согласно ориентирам.   В настоящее время работа по наполнению государственного реестра по элементам планировочной структуры продолжена. Планируется внести более 2000 адресных объектов. по состоянию на 01.01.2020 внесено 7488 адресов. Кроме этого, по данным Управления Росреестра, необходимо внести в ГАР ФИАС недостающие адреса земельных участков в количестве 15600 ед.</t>
  </si>
  <si>
    <t>По состоянию на 01.01.2020 запланировано 35 проверок в отношении физических лиц и 2 проверки в отношении юридических лиц. Фактически проведено:
- 17 проверок в отношении физических лиц;   - 2 проверки в отношении юридических лиц.                               
Проверки в отношении 18 физических лиц не состоялись:
- не явились на проверку.
По состоянию на 01.01.2020 проведено 23 внеплановых проверки в отношении физ.лиц и 2 внеплановых проверки в отношении юридических лиц.  Внеплановые проверкки в отношении 8 физических лиц на состоялись, по причине неявки и смены 1 правообладателя. Также не состоялась проверка в отношении 1 юридического лица по причине неявки на проверку</t>
  </si>
  <si>
    <t>Стандарты не разработаны.</t>
  </si>
  <si>
    <t>Экономия по заработной плате сложилась за счет сокращения ставок в 2018-2019 г.г., направлена на выплату МРЗП.</t>
  </si>
  <si>
    <t>Увеличение доходов сложилось за счет: платных образовательных, культурно-досуговых и физкультурно-оздоровительных услуг, добровольных пожертвований, услуг  кинопоказа, прочих доходов.</t>
  </si>
  <si>
    <t xml:space="preserve">Проведены публичные слушания по отчету об исполнении бюджета города Дивногорска за 2018 год, о принятии бюджета на 2020 год. На официальном сайте администрации города размещен опрос жителей города по теме "Бюджет для граждан". Утверждено постановление  администрации города "Об инициативном бюджетировании  в муниципальном образовании город Дивногорск". </t>
  </si>
  <si>
    <t>Исполняющий обязанности Главы города</t>
  </si>
  <si>
    <t>М.Г.Кузнецова</t>
  </si>
  <si>
    <t>ежемесячно, прогноз до 01.01.2020г.</t>
  </si>
  <si>
    <t>Произведена оценка за 9 месяцев  2019 г . Исходя из исполнения бюджета за 9 месяцев 2019 года, данный показатель в среднем по  анализируемым кодам доходов составил 0,97.                      
    Минимальный показатель 0, 6 по КБК 931 1 13 02994 04 0000 130 « Прочие доходы от компенсации затрат  бюджетов городских округов (в части возврата дебиторской задолженности прошлых лет  по субвенции  на реализацию отдельных мер по обеспечению ограничения платы граждан за коммунальные услуги)». В бюджете на 9 мес. 2019 года предусмотрено 2539 тыс.руб., фактически поступило 1527,7 тыс.руб. 
  Осуществляется сбор информации за  2019 год.</t>
  </si>
  <si>
    <t xml:space="preserve"> по состоянию 01.10.2019 года отсрочки и рассрочки по платежам в бюджет не предоставлялись. 
Осуществляется сбор информации за  2019 год.                  </t>
  </si>
  <si>
    <t>Продажа 1 земельного участока - 577,7 т.р., автомобиля 40,1 т.р.</t>
  </si>
  <si>
    <t xml:space="preserve">1) 28.06.2019 состоялось заседание комиссии по анализу эффективности деятельности мунициапльных унитарных предприятий города Дивногорска. Дана оценка деятельности за 2018 год, поставлены задачи на ближайшую перспективу. 
2) В бджет города перечисленны средства в размере 5 % чистой прибыли от деятельности муниципальных унитарных предприятий города.
3) Проведено совещание у заместителя Главы города по оценке эффективности управления МУПов. </t>
  </si>
  <si>
    <t xml:space="preserve">По состоянию на 01.01.2020 проведено 9 заседаний Координационного Совета  по взысканию недоимки в бюджет и внебюджетные фонды. Приглашены:                                                                                                                                                     1)20 юридических лиц (ООО «ДСК-2010», ООО» СК-Ван», ООО Дивногорский завод электрических машин и инструмента», ООО «Компания Ковчег», ООО «Фортакс», ООО «Ремора», ООО «Сфера+», ООО «Базис», ООО «Прогресс», ООО «Барс», ЗАО «Строй-Проект», ООО «Производство», ООО «Профистрой», ООО «СаянСтрой», ООО «Комбинат мобильного строительства», ООО «Приоритет», ООО «Инфинити», ООО «Градъ», ООО «Позитив», ООО «Дорожно-строительный комбинат»). 35 индивидуальных предпринимателей (ИП Чураков А.В., ИП Сапрыгин В.Ю., ИП Васильева М.П., ИП Солнцева И.М., ИП Попов В.С., ИП Лютина Е.А., ИП Дерешева В.В., ИП Чащин С.А., ИП Петров С.Л., ИП Мороз С.Ю., ИП Гавриленко Ю. В., ИП Антонов А.Н., ИП Васильев И.В., ИП Петухов А.С., ИП Прудникова Е.И., ИП Шарова Е.Ю., ИП Ермаков А.Н., ИП Солнцева И.М., ИП Поломко А.В., ИП Гудков Е.В., ИП Карнаухова О.Д., ИП Алиева Н.А., ИП Афанасьева М.Л., ИП Жемчугов А.С., ИП Гладыш А.А., ИП Климкович С.Д., ИП Лентяков А.К., ИП Мартьянова И.П., ИП Нуждова О.И., ИП Ощепков Д.А., ИП Смольников Д.Д., ИП Цугленок А.А., ИП Шахворостов В.В., ИП Шашкина М.А., ИП Шишкин М.И.) 19 физических лиц (Бутенко В. А., Исайкин Е. В., Исакова Р. В., Мордовская Г.В., Трубач В. А., Иванов С. В., Коваленко В. Н., Мартьянова И.П., Поликарпов В.В., Рыбаков В. В., Николенко Н. С., Паладыч И.В., Исакова Р.В., Киселева С.П., Соколовский А.А., Александров М.А., Канова Андреа, Нуштаев О.А., Шамко Е.Н.)
Общая сумма рассматриваемой задолженности составила 4045,235 тыс.руб.. 
По результатам КС в местный бюджет поступило 650,259 тыс.руб.
2) 9 юридических лиц, 34 физических лица по вопросу задолженности по арендным платежам за земельные участки. Сумма рассматриваемой задолженности 8534,123 тыс.руб. Сумма погашенной задолженности составила 233,971 тыс.руб;(в сумме поступлений показывает АПБ)                                                                                                         
 ВСЕГО по итогам заседаний КС:  общая сумма погашенной задолженности 730,803 тыс.руб. , в т.ч. кр.б.: 80,544, мест.б. 650,259 тыс.руб.( НДФЛ 40,351 (ИП), ЕНВД 24,666 (ИП), ЕНВД 577,231 (ЮР.Л., земельный налог 8,011).
</t>
  </si>
  <si>
    <t>1) На основании распоряжения администрации города от 16.07.2019 №1415р, 26.07.2019 на было проведено торжественное мероприятие по награждению предпренимателей города в связи с проффессиональным прадзником Днем работника торговли. 
2) На основании распоряжения администрации города от 29.10.2019 №2084р с 10.12.2019 по 27.12.2019 на территории города Дивногорск  был объявлен конкурс на лучшее оформление предприятий потребительского рынка и услуг муниципального образования город Дивногорск к новому 2020 году.</t>
  </si>
  <si>
    <t>1)В рамках проведения всемирной зимней Универсиады, которая проходила в г. Красноярске, на территории муниципального образования город Дивногорск состоялась зимняя ярморка "Сибирское Дивногорье"с 23.02.2019 по 15.03.2019. В ярморке приняли участие 23 предпринимателя из них 3 юридических лица и 20 индивидуальных предпринимателей из города Дивногорск и Красноярск, а также из районов Красноярского края.
 2) 06.10.2019 на территории муниципального образования организованна осенняя продовольственная ярморка "Дары осени", в ярморке приняли участие 28 предпренимателей из них 4 юридических лица и 24 индивидуальных предпренимателя.</t>
  </si>
  <si>
    <t>1) В 2019 году на территории города Дивногорск организованно три новых турристических маршрута:  Дивное "Знамение" ,"В Дивногорск за чистым воздухом", Этновыходной в Дивногорске"В русском стиле".
 2) В 2019 году было благоустроенно 3 обественных пространства, в том числе Набережная города, благоустройство которой вошло в ТОП 10 лучших общественных пространств России 2019 года по мнению популярного в сети интернет блогера Ильи Варламова.</t>
  </si>
  <si>
    <t xml:space="preserve"> В 2019 году проводились втречи с представителями туристической индустрии  Коорпорации развития "Енисейская Сибирь", Института территориального планирования "Урбаника., так же Joinpro  провели призентацию "Единая цифровая платформа в области культуры и туризма на территории стран-участниц ШОО"</t>
  </si>
  <si>
    <t>Контрольно- счетным органом МО города Дивногорска осуществлено четыре мероприятия, из них одно контрольное мероприятие: по проверке использования средств на обеспечение уличного освещения. Финансовым управлением администрации города Дивногорска было проведено пять плановых контрольных мероприятий (в отношении подведомственных учреждений отдела физической культуры, спорта и молодежной политики, отдела образования, отдела культуры) и одна плановая проверка индивидуального предпринимателя по вопросу использования средств субсидии, предоставленной субъектам малого и (или) среднего предпринимательства на возмещение части затрат на уплату первого взноса (аванса) при заключении договоров лизинга оборудования.                                                                                                       Проводится внутренний финансовый контроль в подведомственных учреждениях.</t>
  </si>
  <si>
    <r>
      <t>отдел правового и кадрового обеспечения администрации города,
МКУ "АПБ",
МКУ "Городское хозяйство"</t>
    </r>
    <r>
      <rPr>
        <b/>
        <sz val="12"/>
        <rFont val="Times New Roman"/>
        <family val="1"/>
      </rPr>
      <t xml:space="preserve"> </t>
    </r>
    <r>
      <rPr>
        <sz val="12"/>
        <rFont val="Times New Roman"/>
        <family val="1"/>
      </rPr>
      <t xml:space="preserve">    </t>
    </r>
  </si>
  <si>
    <t>На официальном сайте администрации города (http://www.divnogorsk-adm.ru/ekonomika_1_1/malyj-i-srednij-biznes/) размещены нормативные правовые акты, определяющие Порядок и условия предоставления финансовой поддержки субъектам малого и (или) среднего предпринимательства МО г.Дивногорск  (по мероприятиям финансовой поддержки).                                                                
 Также на официальном сайте администрации города размещаются различные объявления для субъектов малого и (или) среднего предпринимательства (по состоянию на 01.10.2019:                                                                                                   -Размещено объявление о мерах государственной поддержки для организаций агропромышленного комплекса края в соответствии с Законом Красноярского края от 21.02.2006 №17-4487 «О государственной поддержке субъектов агропромышленного комплекса края»;                                                                         
- Объявление о проводимом Министерством промышленности и торговли Российской Федерации ежегодном конкурсе «Торговля России 2019»).</t>
  </si>
  <si>
    <t xml:space="preserve"> За период с 01.01.2019 по 01.01.2020 подготовлено:
актов выездных проверок на предмет законности размещения и эксплуатации рекламных конструкций на территории МО г. Дивногорск – в количестве 13 шт;
Готовится к выдаче предписаний о демонтаже рекламных конструкций, установленных и (или) эксплуатируемых без разрешения, срок действия которых не истек – в количестве 12 шт.;
 Выдано предписаний о демонтаже рекламных конструкций, установленных и (или) эксплуатируемых без разрешения, срок действия которых не истек – в количестве 28 шт;                                                   
 Демонтировано в соответствии с  распоряжением администрации г. Дивногорска незаконно установленных рекламных конструкций в количестве 5 шт;</t>
  </si>
  <si>
    <t>В целом по бюджету за 2019 год увеличение поступлений по доходам от первоначально утвержденного бюджета   составило  38 378 тыс.руб., в том числе :
-увеличение  поступлений по налогу на прибыль организаций  по сравнению с первоначально утвержденными в бюджете города показателями по ВЭД "Производство электроэнергии гидроэлектростанциями, в том числе деятельность по обеспечению работоспособности электростанций" на 11 855 тыс.руб.,  увеличение поступлений по сравнению с 2018 годом на 30 001 тыс.руб.
-увеличение фактических поступлений   по НДФЛ по ВД "Производство прочих комплектующих и принадлежностей для автотранспортных средств" на  11 630 тыс.руб.(единовременная выплата)
-увеличение платежей   по доходам от использования муниципального имущества на 5 576  тыс.руб.Относительно 2018 года платежи увеличились на 11 900 тыс.руб.в связи с увеличением кадастровой стоимости земли арендуемой предприятиями.
- за счет исполнения долговых обязательств прошлых лет по социальному найму прочие поступления от имущества, находящегося в муниципальной собственности увеличились на 1 200 тыс.руб. относительно первоначально утвержденного бюджета и бюджета 2018 года..</t>
  </si>
  <si>
    <t>Произведена оценка за 9 месяцев 2019 г. Исходя из исполнения бюджета за  9 мес. 2019 года, данный показатель в среднем по  анализируемым кодам доходов составил 0,97.        
   Минимальный показатель 0,53 по КБК 931 1 13 09044  04 0000 120 «Прочие поступления от использования имущества, находящегося в собственности городских округов(доходы от сдачи муниципального жилья в социальный наем)».   За 9 мес.  2019 год  начислено 887,1 тыс. рублей, фактически в бюджет поступило 467,7 тыс. рублей.
  Осуществляется сбор информации за  2019 год.</t>
  </si>
  <si>
    <t>Произведена оценка за 9 мес. 2019 г. Исходя из исполнения бюджета за 9 мес. 2019 год, данный показатель в среднем по  анализируемым кодам доходов составил  1,1. Максимальный показатель 4.14 по   КБК 906 1 11 05012 04 0000 120 « Доходы получаемые в виде арендной платы за земельные участки, государственная собственность на которые не разграничена».  За 9 мес. 2019 год начислено  1345,5 тыс. руб., недоимка на 01.10.2019 года 5569,4 тыс. руб.; на 01.07.2019  3876 тыс. рублей, прирост недоимки за 3 квартал составил 1693,4 тыс. рублей.  
  Осуществляется сбор информации за  2019 год.</t>
  </si>
  <si>
    <t>1) На официальном сайте администрации города Дивногорск размещена информационная статья на тему уплаты налогов от сдачи квартир в аренду. 
2) На совещании у Главы города Дивногорск рассматривался вопрос задолженности по уплате налоговых платежей в бюджет РФ. Особое внимание уделено муниципальным служишим и депутатам Дивногорского городского Совета. Кроме того инспекцией ФНС уточнены возможные способы уплаты задолженности
3) На официльном сайте администрации города Дивногорск размещена информационное сообщение о сроках уплаты имущественных налогов в 2019 году.
4)Информационные статьи размещены в СМИ города.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</si>
</sst>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0"/>
    <numFmt numFmtId="180" formatCode="[$-FC19]d\ mmmm\ yyyy\ &quot;г.&quot;"/>
    <numFmt numFmtId="181" formatCode="_-* #,##0.0_р_._-;\-* #,##0.0_р_._-;_-* &quot;-&quot;??_р_._-;_-@_-"/>
    <numFmt numFmtId="182" formatCode="_-* #,##0_р_._-;\-* #,##0_р_._-;_-* &quot;-&quot;??_р_._-;_-@_-"/>
    <numFmt numFmtId="183" formatCode="#,##0.0\ &quot;₽&quot;"/>
    <numFmt numFmtId="184" formatCode="#,##0.00\ &quot;₽&quot;"/>
    <numFmt numFmtId="185" formatCode="#,##0.00\ _₽"/>
  </numFmts>
  <fonts count="64">
    <font>
      <sz val="11"/>
      <color theme="1"/>
      <name val="Calibri"/>
      <family val="2"/>
    </font>
    <font>
      <sz val="11"/>
      <color indexed="8"/>
      <name val="Calibri"/>
      <family val="2"/>
    </font>
    <font>
      <sz val="11"/>
      <color indexed="8"/>
      <name val="Times New Roman"/>
      <family val="1"/>
    </font>
    <font>
      <sz val="12"/>
      <name val="Times New Roman"/>
      <family val="1"/>
    </font>
    <font>
      <b/>
      <sz val="12"/>
      <name val="Times New Roman"/>
      <family val="1"/>
    </font>
    <font>
      <sz val="11"/>
      <name val="Times New Roman"/>
      <family val="1"/>
    </font>
    <font>
      <sz val="14"/>
      <color indexed="8"/>
      <name val="Times New Roman"/>
      <family val="1"/>
    </font>
    <font>
      <b/>
      <sz val="14"/>
      <color indexed="8"/>
      <name val="Times New Roman"/>
      <family val="1"/>
    </font>
    <font>
      <b/>
      <sz val="11"/>
      <color indexed="8"/>
      <name val="Calibri"/>
      <family val="2"/>
    </font>
    <font>
      <b/>
      <sz val="11"/>
      <color indexed="8"/>
      <name val="Times New Roman"/>
      <family val="1"/>
    </font>
    <font>
      <sz val="12"/>
      <color indexed="8"/>
      <name val="Times New Roman"/>
      <family val="1"/>
    </font>
    <font>
      <u val="single"/>
      <sz val="9.35"/>
      <color indexed="12"/>
      <name val="Calibri"/>
      <family val="2"/>
    </font>
    <font>
      <u val="single"/>
      <sz val="9.35"/>
      <color indexed="36"/>
      <name val="Calibri"/>
      <family val="2"/>
    </font>
    <font>
      <sz val="8"/>
      <name val="Calibri"/>
      <family val="2"/>
    </font>
    <font>
      <b/>
      <i/>
      <sz val="11"/>
      <name val="Times New Roman"/>
      <family val="1"/>
    </font>
    <font>
      <b/>
      <sz val="11"/>
      <name val="Times New Roman"/>
      <family val="1"/>
    </font>
    <font>
      <sz val="10"/>
      <color indexed="8"/>
      <name val="Times New Roman"/>
      <family val="1"/>
    </font>
    <font>
      <sz val="10"/>
      <color indexed="8"/>
      <name val="Calibri"/>
      <family val="2"/>
    </font>
    <font>
      <sz val="10"/>
      <name val="Times New Roman"/>
      <family val="1"/>
    </font>
    <font>
      <b/>
      <sz val="10"/>
      <name val="Times New Roman"/>
      <family val="1"/>
    </font>
    <font>
      <i/>
      <sz val="11"/>
      <name val="Times New Roman"/>
      <family val="1"/>
    </font>
    <font>
      <b/>
      <sz val="14"/>
      <name val="Times New Roman"/>
      <family val="1"/>
    </font>
    <font>
      <sz val="9"/>
      <color indexed="8"/>
      <name val="Times New Roman"/>
      <family val="1"/>
    </font>
    <font>
      <b/>
      <sz val="12"/>
      <color indexed="8"/>
      <name val="Times New Roman"/>
      <family val="1"/>
    </font>
    <font>
      <sz val="12"/>
      <color indexed="8"/>
      <name val="Calibri"/>
      <family val="2"/>
    </font>
    <font>
      <i/>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sz val="11"/>
      <color theme="1"/>
      <name val="Times New Roman"/>
      <family val="1"/>
    </font>
    <font>
      <sz val="12"/>
      <color rgb="FF000000"/>
      <name val="Times New Roman"/>
      <family val="1"/>
    </font>
    <font>
      <sz val="11"/>
      <color theme="1"/>
      <name val="Times New Roman"/>
      <family val="1"/>
    </font>
    <font>
      <sz val="12"/>
      <color theme="1"/>
      <name val="Times New Roman"/>
      <family val="1"/>
    </font>
    <font>
      <b/>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1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219">
    <xf numFmtId="0" fontId="0" fillId="0" borderId="0" xfId="0" applyFont="1" applyAlignment="1">
      <alignment/>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0" fontId="3" fillId="0" borderId="0" xfId="0" applyFont="1" applyFill="1" applyAlignment="1">
      <alignment horizontal="left" vertical="top"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center" vertical="top" wrapText="1"/>
    </xf>
    <xf numFmtId="3" fontId="9" fillId="0" borderId="10" xfId="0" applyNumberFormat="1" applyFont="1" applyBorder="1" applyAlignment="1">
      <alignment horizont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14" fillId="0" borderId="10" xfId="0" applyFont="1" applyFill="1" applyBorder="1" applyAlignment="1">
      <alignment horizontal="left" vertical="top"/>
    </xf>
    <xf numFmtId="0" fontId="14" fillId="0" borderId="10" xfId="0" applyFont="1" applyFill="1" applyBorder="1" applyAlignment="1">
      <alignment horizontal="center"/>
    </xf>
    <xf numFmtId="0" fontId="14" fillId="0" borderId="10" xfId="0" applyFont="1" applyFill="1" applyBorder="1" applyAlignment="1">
      <alignment horizontal="left"/>
    </xf>
    <xf numFmtId="0" fontId="2" fillId="0" borderId="10" xfId="0" applyFont="1" applyFill="1" applyBorder="1" applyAlignment="1">
      <alignment wrapText="1"/>
    </xf>
    <xf numFmtId="1" fontId="5" fillId="0" borderId="10" xfId="55" applyNumberFormat="1" applyFont="1" applyFill="1" applyBorder="1" applyAlignment="1">
      <alignment horizontal="left" vertical="top" wrapText="1"/>
    </xf>
    <xf numFmtId="49" fontId="14" fillId="0" borderId="10" xfId="0" applyNumberFormat="1" applyFont="1" applyFill="1" applyBorder="1" applyAlignment="1">
      <alignment horizontal="left" vertical="top"/>
    </xf>
    <xf numFmtId="49" fontId="14" fillId="0" borderId="10" xfId="0" applyNumberFormat="1" applyFont="1" applyFill="1" applyBorder="1" applyAlignment="1">
      <alignment horizontal="left" vertical="center"/>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10" xfId="33" applyFont="1" applyFill="1" applyBorder="1" applyAlignment="1" applyProtection="1">
      <alignment horizontal="left" vertical="center" wrapText="1"/>
      <protection locked="0"/>
    </xf>
    <xf numFmtId="0" fontId="2" fillId="0" borderId="10" xfId="0" applyFont="1" applyFill="1" applyBorder="1" applyAlignment="1">
      <alignment horizontal="center" wrapText="1"/>
    </xf>
    <xf numFmtId="14" fontId="5" fillId="0" borderId="10" xfId="0" applyNumberFormat="1" applyFont="1" applyFill="1" applyBorder="1" applyAlignment="1">
      <alignment horizontal="center" vertical="top" wrapText="1"/>
    </xf>
    <xf numFmtId="0" fontId="14" fillId="0" borderId="10" xfId="0" applyFont="1" applyFill="1" applyBorder="1" applyAlignment="1">
      <alignment horizontal="center" vertical="top"/>
    </xf>
    <xf numFmtId="49" fontId="14" fillId="0" borderId="10" xfId="0" applyNumberFormat="1" applyFont="1" applyFill="1" applyBorder="1" applyAlignment="1">
      <alignment horizontal="center" vertical="top"/>
    </xf>
    <xf numFmtId="0" fontId="14"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6" fillId="0" borderId="0" xfId="0" applyFont="1" applyFill="1" applyBorder="1" applyAlignment="1">
      <alignment wrapText="1"/>
    </xf>
    <xf numFmtId="0" fontId="16" fillId="0" borderId="0" xfId="0" applyFont="1" applyFill="1" applyAlignment="1">
      <alignment wrapText="1"/>
    </xf>
    <xf numFmtId="0" fontId="16"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vertical="top" wrapText="1"/>
    </xf>
    <xf numFmtId="49" fontId="9"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top"/>
    </xf>
    <xf numFmtId="0" fontId="5" fillId="0" borderId="10" xfId="55"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32" borderId="10" xfId="0" applyNumberFormat="1" applyFont="1" applyFill="1" applyBorder="1" applyAlignment="1">
      <alignment horizontal="left" vertical="top" wrapText="1"/>
    </xf>
    <xf numFmtId="0" fontId="2" fillId="0" borderId="0" xfId="0" applyNumberFormat="1" applyFont="1" applyFill="1" applyAlignment="1">
      <alignment horizontal="center" vertical="center" wrapText="1"/>
    </xf>
    <xf numFmtId="0" fontId="2" fillId="0" borderId="10" xfId="0" applyNumberFormat="1" applyFont="1" applyFill="1" applyBorder="1" applyAlignment="1">
      <alignment vertical="center" wrapText="1"/>
    </xf>
    <xf numFmtId="0" fontId="20" fillId="0" borderId="10" xfId="0" applyNumberFormat="1" applyFont="1" applyFill="1" applyBorder="1" applyAlignment="1">
      <alignment horizontal="left" vertical="top"/>
    </xf>
    <xf numFmtId="0" fontId="20"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58" fillId="0" borderId="10" xfId="0" applyFont="1" applyBorder="1" applyAlignment="1">
      <alignment horizontal="left" vertical="top"/>
    </xf>
    <xf numFmtId="14" fontId="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59" fillId="0" borderId="0" xfId="0" applyFont="1" applyAlignment="1">
      <alignment wrapText="1"/>
    </xf>
    <xf numFmtId="49" fontId="10" fillId="0" borderId="1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3" fontId="9" fillId="0" borderId="10" xfId="0" applyNumberFormat="1" applyFont="1" applyFill="1" applyBorder="1" applyAlignment="1">
      <alignment horizontal="center"/>
    </xf>
    <xf numFmtId="0" fontId="9"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60" fillId="0" borderId="10" xfId="0" applyFont="1" applyFill="1" applyBorder="1" applyAlignment="1">
      <alignment horizontal="left" vertical="top" wrapText="1"/>
    </xf>
    <xf numFmtId="0" fontId="59" fillId="0" borderId="10" xfId="0" applyFont="1" applyFill="1" applyBorder="1" applyAlignment="1">
      <alignment horizontal="left" vertical="center" wrapText="1"/>
    </xf>
    <xf numFmtId="0" fontId="59" fillId="0" borderId="10" xfId="0" applyFont="1" applyBorder="1" applyAlignment="1">
      <alignment horizontal="left" vertical="top" wrapText="1"/>
    </xf>
    <xf numFmtId="0" fontId="59" fillId="0" borderId="10" xfId="0" applyFont="1" applyBorder="1" applyAlignment="1">
      <alignment horizontal="justify"/>
    </xf>
    <xf numFmtId="0" fontId="61" fillId="0" borderId="10" xfId="0" applyFont="1" applyBorder="1" applyAlignment="1">
      <alignment horizontal="left" wrapText="1"/>
    </xf>
    <xf numFmtId="0" fontId="61" fillId="0" borderId="13" xfId="0" applyFont="1" applyBorder="1" applyAlignment="1">
      <alignment horizontal="justify" vertical="top"/>
    </xf>
    <xf numFmtId="0" fontId="61" fillId="0" borderId="10" xfId="0" applyFont="1" applyBorder="1" applyAlignment="1">
      <alignment horizontal="justify" vertical="top"/>
    </xf>
    <xf numFmtId="0" fontId="61" fillId="0" borderId="10" xfId="0" applyFont="1" applyFill="1" applyBorder="1" applyAlignment="1">
      <alignment horizontal="left" vertical="top" wrapText="1"/>
    </xf>
    <xf numFmtId="0" fontId="61" fillId="0" borderId="10" xfId="0" applyFont="1" applyBorder="1" applyAlignment="1">
      <alignment horizontal="left" vertical="top" wrapText="1"/>
    </xf>
    <xf numFmtId="0" fontId="59" fillId="0" borderId="0" xfId="0" applyFont="1" applyAlignment="1">
      <alignment horizontal="left" vertical="top" wrapText="1"/>
    </xf>
    <xf numFmtId="0" fontId="59" fillId="0" borderId="10" xfId="0" applyFont="1" applyBorder="1" applyAlignment="1">
      <alignment horizontal="left" vertical="top"/>
    </xf>
    <xf numFmtId="0" fontId="61" fillId="0" borderId="10" xfId="0" applyFont="1" applyFill="1" applyBorder="1" applyAlignment="1">
      <alignment wrapText="1"/>
    </xf>
    <xf numFmtId="16" fontId="5" fillId="0" borderId="10" xfId="0" applyNumberFormat="1" applyFont="1" applyFill="1" applyBorder="1" applyAlignment="1">
      <alignment horizontal="left" vertical="top"/>
    </xf>
    <xf numFmtId="0" fontId="16"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0" xfId="0" applyNumberFormat="1" applyFont="1" applyFill="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wrapText="1"/>
    </xf>
    <xf numFmtId="0" fontId="9" fillId="0" borderId="14" xfId="0" applyFont="1" applyFill="1" applyBorder="1" applyAlignment="1">
      <alignment vertical="center" wrapText="1"/>
    </xf>
    <xf numFmtId="0" fontId="9" fillId="0" borderId="10" xfId="0" applyFont="1" applyFill="1" applyBorder="1" applyAlignment="1">
      <alignment vertical="center" wrapText="1"/>
    </xf>
    <xf numFmtId="0" fontId="16"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wrapText="1"/>
    </xf>
    <xf numFmtId="0" fontId="1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34" borderId="10" xfId="0" applyFont="1" applyFill="1" applyBorder="1" applyAlignment="1">
      <alignment horizontal="left" vertical="top" wrapText="1"/>
    </xf>
    <xf numFmtId="3" fontId="23" fillId="34" borderId="10" xfId="0" applyNumberFormat="1" applyFont="1" applyFill="1" applyBorder="1" applyAlignment="1">
      <alignment vertical="top"/>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3" fillId="0" borderId="10" xfId="0" applyFont="1" applyFill="1" applyBorder="1" applyAlignment="1">
      <alignment horizontal="center" wrapText="1"/>
    </xf>
    <xf numFmtId="3" fontId="23" fillId="0" borderId="10" xfId="0" applyNumberFormat="1" applyFont="1" applyFill="1" applyBorder="1" applyAlignment="1">
      <alignment horizontal="center" wrapText="1"/>
    </xf>
    <xf numFmtId="0" fontId="10" fillId="0" borderId="10" xfId="0" applyFont="1" applyFill="1" applyBorder="1" applyAlignment="1">
      <alignment vertical="center" wrapText="1"/>
    </xf>
    <xf numFmtId="0" fontId="10" fillId="0" borderId="10" xfId="0" applyNumberFormat="1" applyFont="1" applyFill="1" applyBorder="1" applyAlignment="1">
      <alignment horizontal="center" wrapText="1"/>
    </xf>
    <xf numFmtId="0" fontId="23" fillId="0" borderId="10" xfId="0" applyNumberFormat="1" applyFont="1" applyFill="1" applyBorder="1" applyAlignment="1">
      <alignment horizontal="center" wrapText="1"/>
    </xf>
    <xf numFmtId="49" fontId="23" fillId="0" borderId="10" xfId="0" applyNumberFormat="1" applyFont="1" applyFill="1" applyBorder="1" applyAlignment="1">
      <alignment horizontal="center" wrapText="1"/>
    </xf>
    <xf numFmtId="0" fontId="10" fillId="0" borderId="10" xfId="0" applyFont="1" applyFill="1" applyBorder="1" applyAlignment="1">
      <alignment horizontal="center" wrapText="1"/>
    </xf>
    <xf numFmtId="3" fontId="10" fillId="0" borderId="10" xfId="0" applyNumberFormat="1" applyFont="1" applyFill="1" applyBorder="1" applyAlignment="1">
      <alignment horizontal="center" wrapText="1"/>
    </xf>
    <xf numFmtId="49" fontId="10" fillId="34" borderId="10" xfId="0" applyNumberFormat="1" applyFont="1" applyFill="1" applyBorder="1" applyAlignment="1">
      <alignment horizontal="center" wrapText="1"/>
    </xf>
    <xf numFmtId="0" fontId="10" fillId="34" borderId="10" xfId="0" applyFont="1" applyFill="1" applyBorder="1" applyAlignment="1">
      <alignment horizontal="left" wrapText="1"/>
    </xf>
    <xf numFmtId="0" fontId="3" fillId="34" borderId="10" xfId="0" applyFont="1" applyFill="1" applyBorder="1" applyAlignment="1">
      <alignment horizontal="left" wrapText="1"/>
    </xf>
    <xf numFmtId="0" fontId="10" fillId="34" borderId="10" xfId="0" applyFont="1" applyFill="1" applyBorder="1" applyAlignment="1">
      <alignment horizontal="center" wrapText="1"/>
    </xf>
    <xf numFmtId="3" fontId="3" fillId="34" borderId="10" xfId="0" applyNumberFormat="1" applyFont="1" applyFill="1" applyBorder="1" applyAlignment="1">
      <alignment horizontal="center" wrapText="1"/>
    </xf>
    <xf numFmtId="0" fontId="10" fillId="34" borderId="10" xfId="0" applyFont="1" applyFill="1" applyBorder="1" applyAlignment="1">
      <alignment horizontal="left" vertical="top" wrapText="1"/>
    </xf>
    <xf numFmtId="0" fontId="3" fillId="34" borderId="10" xfId="0" applyFont="1" applyFill="1" applyBorder="1" applyAlignment="1">
      <alignment horizontal="center" wrapText="1"/>
    </xf>
    <xf numFmtId="0" fontId="3" fillId="34" borderId="10" xfId="0" applyFont="1" applyFill="1" applyBorder="1" applyAlignment="1">
      <alignment horizontal="left" vertical="center" wrapText="1"/>
    </xf>
    <xf numFmtId="49" fontId="23" fillId="34" borderId="10" xfId="0" applyNumberFormat="1" applyFont="1" applyFill="1" applyBorder="1" applyAlignment="1">
      <alignment horizontal="center" wrapText="1"/>
    </xf>
    <xf numFmtId="0" fontId="23" fillId="34" borderId="10" xfId="0" applyFont="1" applyFill="1" applyBorder="1" applyAlignment="1">
      <alignment horizontal="center" wrapText="1"/>
    </xf>
    <xf numFmtId="3" fontId="4" fillId="34" borderId="10" xfId="0" applyNumberFormat="1" applyFont="1" applyFill="1" applyBorder="1" applyAlignment="1">
      <alignment horizontal="center" wrapText="1"/>
    </xf>
    <xf numFmtId="0" fontId="3" fillId="34" borderId="10" xfId="0" applyFont="1" applyFill="1" applyBorder="1" applyAlignment="1">
      <alignment vertical="top" wrapText="1"/>
    </xf>
    <xf numFmtId="0" fontId="23" fillId="34" borderId="10" xfId="0" applyNumberFormat="1" applyFont="1" applyFill="1" applyBorder="1" applyAlignment="1">
      <alignment horizontal="center" wrapText="1"/>
    </xf>
    <xf numFmtId="0" fontId="62" fillId="34" borderId="10" xfId="0" applyFont="1" applyFill="1" applyBorder="1" applyAlignment="1">
      <alignment horizontal="left" wrapText="1"/>
    </xf>
    <xf numFmtId="0" fontId="10" fillId="34" borderId="10" xfId="0" applyFont="1" applyFill="1" applyBorder="1" applyAlignment="1">
      <alignment vertical="top" wrapText="1"/>
    </xf>
    <xf numFmtId="0" fontId="63" fillId="34" borderId="10" xfId="0" applyFont="1" applyFill="1" applyBorder="1" applyAlignment="1">
      <alignment horizontal="left"/>
    </xf>
    <xf numFmtId="0" fontId="23" fillId="34" borderId="10" xfId="0" applyFont="1" applyFill="1" applyBorder="1" applyAlignment="1">
      <alignment horizontal="left" wrapText="1"/>
    </xf>
    <xf numFmtId="0" fontId="60" fillId="34" borderId="10" xfId="0" applyFont="1" applyFill="1" applyBorder="1" applyAlignment="1">
      <alignment horizontal="left" wrapText="1"/>
    </xf>
    <xf numFmtId="0" fontId="63" fillId="34" borderId="10" xfId="0" applyFont="1" applyFill="1" applyBorder="1" applyAlignment="1">
      <alignment horizontal="left" wrapText="1"/>
    </xf>
    <xf numFmtId="3" fontId="3" fillId="34" borderId="10" xfId="61" applyNumberFormat="1" applyFont="1" applyFill="1" applyBorder="1" applyAlignment="1">
      <alignment horizontal="center" wrapText="1"/>
    </xf>
    <xf numFmtId="49" fontId="3" fillId="34" borderId="10" xfId="0" applyNumberFormat="1" applyFont="1" applyFill="1" applyBorder="1" applyAlignment="1">
      <alignment horizontal="center" wrapText="1"/>
    </xf>
    <xf numFmtId="0" fontId="62" fillId="34" borderId="10" xfId="0" applyFont="1" applyFill="1" applyBorder="1" applyAlignment="1">
      <alignment horizontal="left" vertical="top" wrapText="1"/>
    </xf>
    <xf numFmtId="0" fontId="3" fillId="34" borderId="10" xfId="0" applyFont="1" applyFill="1" applyBorder="1" applyAlignment="1">
      <alignment horizontal="center" vertical="center" wrapText="1"/>
    </xf>
    <xf numFmtId="49" fontId="4" fillId="34" borderId="10" xfId="0" applyNumberFormat="1" applyFont="1" applyFill="1" applyBorder="1" applyAlignment="1">
      <alignment horizontal="center" wrapText="1"/>
    </xf>
    <xf numFmtId="0" fontId="4" fillId="34" borderId="10" xfId="0" applyFont="1" applyFill="1" applyBorder="1" applyAlignment="1">
      <alignment horizontal="left" wrapText="1"/>
    </xf>
    <xf numFmtId="0" fontId="62" fillId="34" borderId="10" xfId="0" applyFont="1" applyFill="1" applyBorder="1" applyAlignment="1">
      <alignment vertical="center" wrapText="1"/>
    </xf>
    <xf numFmtId="0" fontId="10" fillId="34" borderId="10" xfId="0" applyNumberFormat="1" applyFont="1" applyFill="1" applyBorder="1" applyAlignment="1">
      <alignment horizontal="left" vertical="top" wrapText="1"/>
    </xf>
    <xf numFmtId="14" fontId="3" fillId="34" borderId="10" xfId="0" applyNumberFormat="1" applyFont="1" applyFill="1" applyBorder="1" applyAlignment="1">
      <alignment horizontal="left" wrapText="1"/>
    </xf>
    <xf numFmtId="0" fontId="60" fillId="34" borderId="10" xfId="0" applyFont="1" applyFill="1" applyBorder="1" applyAlignment="1">
      <alignment vertical="top" wrapText="1"/>
    </xf>
    <xf numFmtId="0" fontId="60" fillId="34" borderId="10" xfId="0" applyFont="1" applyFill="1" applyBorder="1" applyAlignment="1">
      <alignment horizontal="left" vertical="top" wrapText="1"/>
    </xf>
    <xf numFmtId="0" fontId="62" fillId="34" borderId="10" xfId="0" applyNumberFormat="1" applyFont="1" applyFill="1" applyBorder="1" applyAlignment="1">
      <alignment horizontal="justify" vertical="center"/>
    </xf>
    <xf numFmtId="0" fontId="3" fillId="34" borderId="10" xfId="0" applyFont="1" applyFill="1" applyBorder="1" applyAlignment="1">
      <alignment horizontal="left" vertical="top" wrapText="1"/>
    </xf>
    <xf numFmtId="0" fontId="10" fillId="34" borderId="10" xfId="0" applyNumberFormat="1"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0" xfId="0" applyNumberFormat="1" applyFont="1" applyFill="1" applyBorder="1" applyAlignment="1">
      <alignment horizontal="center" vertical="center" wrapText="1"/>
    </xf>
    <xf numFmtId="3" fontId="3" fillId="34" borderId="10" xfId="0" applyNumberFormat="1" applyFont="1" applyFill="1" applyBorder="1" applyAlignment="1">
      <alignment vertical="top" wrapText="1"/>
    </xf>
    <xf numFmtId="0" fontId="10" fillId="34" borderId="10" xfId="0" applyNumberFormat="1" applyFont="1" applyFill="1" applyBorder="1" applyAlignment="1">
      <alignment vertical="center" wrapText="1"/>
    </xf>
    <xf numFmtId="3" fontId="10" fillId="34" borderId="10" xfId="0" applyNumberFormat="1" applyFont="1" applyFill="1" applyBorder="1" applyAlignment="1">
      <alignment vertical="top"/>
    </xf>
    <xf numFmtId="0" fontId="25" fillId="34" borderId="10" xfId="0" applyNumberFormat="1" applyFont="1" applyFill="1" applyBorder="1" applyAlignment="1">
      <alignment horizontal="left" vertical="top"/>
    </xf>
    <xf numFmtId="0" fontId="26" fillId="34" borderId="10" xfId="0" applyFont="1" applyFill="1" applyBorder="1" applyAlignment="1">
      <alignment horizontal="left" vertical="top"/>
    </xf>
    <xf numFmtId="3" fontId="23" fillId="34" borderId="10" xfId="0" applyNumberFormat="1" applyFont="1" applyFill="1" applyBorder="1" applyAlignment="1">
      <alignment vertical="top" wrapText="1"/>
    </xf>
    <xf numFmtId="16" fontId="3" fillId="34" borderId="10" xfId="0" applyNumberFormat="1" applyFont="1" applyFill="1" applyBorder="1" applyAlignment="1">
      <alignment horizontal="left" vertical="top"/>
    </xf>
    <xf numFmtId="14" fontId="3" fillId="34" borderId="10" xfId="0" applyNumberFormat="1" applyFont="1" applyFill="1" applyBorder="1" applyAlignment="1">
      <alignment horizontal="left" vertical="top" wrapText="1"/>
    </xf>
    <xf numFmtId="3" fontId="10" fillId="34" borderId="10" xfId="0" applyNumberFormat="1" applyFont="1" applyFill="1" applyBorder="1" applyAlignment="1">
      <alignment vertical="top" wrapText="1"/>
    </xf>
    <xf numFmtId="0" fontId="3" fillId="34" borderId="10" xfId="0" applyNumberFormat="1" applyFont="1" applyFill="1" applyBorder="1" applyAlignment="1">
      <alignment horizontal="left" vertical="top"/>
    </xf>
    <xf numFmtId="49" fontId="26" fillId="34" borderId="10" xfId="0" applyNumberFormat="1" applyFont="1" applyFill="1" applyBorder="1" applyAlignment="1">
      <alignment horizontal="left" vertical="top"/>
    </xf>
    <xf numFmtId="0" fontId="3" fillId="34" borderId="10" xfId="55" applyNumberFormat="1" applyFont="1" applyFill="1" applyBorder="1" applyAlignment="1">
      <alignment horizontal="left" vertical="top" wrapText="1"/>
    </xf>
    <xf numFmtId="1" fontId="3" fillId="34" borderId="10" xfId="55" applyNumberFormat="1" applyFont="1" applyFill="1" applyBorder="1" applyAlignment="1">
      <alignment horizontal="left" vertical="top" wrapText="1"/>
    </xf>
    <xf numFmtId="0" fontId="3" fillId="0" borderId="10" xfId="0" applyNumberFormat="1" applyFont="1" applyFill="1" applyBorder="1" applyAlignment="1">
      <alignment horizontal="left" vertical="top"/>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vertical="top" wrapText="1"/>
    </xf>
    <xf numFmtId="3" fontId="10" fillId="0" borderId="10" xfId="0" applyNumberFormat="1" applyFont="1" applyFill="1" applyBorder="1" applyAlignment="1">
      <alignment vertical="top" wrapText="1"/>
    </xf>
    <xf numFmtId="0" fontId="10" fillId="0" borderId="10" xfId="0" applyNumberFormat="1" applyFont="1" applyFill="1" applyBorder="1" applyAlignment="1">
      <alignment vertical="top" wrapText="1"/>
    </xf>
    <xf numFmtId="0" fontId="25" fillId="0" borderId="10" xfId="0" applyNumberFormat="1" applyFont="1" applyFill="1" applyBorder="1" applyAlignment="1">
      <alignment horizontal="left" vertical="top"/>
    </xf>
    <xf numFmtId="0" fontId="26" fillId="0" borderId="10" xfId="0" applyFont="1" applyFill="1" applyBorder="1" applyAlignment="1">
      <alignment horizontal="left" vertical="top"/>
    </xf>
    <xf numFmtId="0" fontId="25"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33" applyFont="1" applyFill="1" applyBorder="1" applyAlignment="1" applyProtection="1">
      <alignment horizontal="left" vertical="top" wrapText="1"/>
      <protection locked="0"/>
    </xf>
    <xf numFmtId="0" fontId="3" fillId="32" borderId="10" xfId="0" applyNumberFormat="1"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3" fillId="0" borderId="0" xfId="0" applyFont="1" applyFill="1" applyAlignment="1">
      <alignment horizontal="left" vertical="top" wrapText="1"/>
    </xf>
    <xf numFmtId="49" fontId="6" fillId="0" borderId="0" xfId="0" applyNumberFormat="1" applyFont="1" applyFill="1" applyAlignment="1">
      <alignment horizontal="center" wrapText="1"/>
    </xf>
    <xf numFmtId="49" fontId="6" fillId="0" borderId="0" xfId="0" applyNumberFormat="1" applyFont="1" applyFill="1" applyAlignment="1">
      <alignment horizontal="center" wrapText="1"/>
    </xf>
    <xf numFmtId="0" fontId="4" fillId="0" borderId="0" xfId="0" applyFont="1" applyFill="1" applyAlignment="1">
      <alignment horizontal="left" vertical="top" wrapText="1"/>
    </xf>
    <xf numFmtId="0" fontId="10" fillId="0" borderId="0" xfId="0" applyFont="1" applyFill="1" applyAlignment="1">
      <alignment horizontal="left"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2" xfId="0" applyFont="1" applyFill="1" applyBorder="1" applyAlignment="1">
      <alignment horizontal="left" vertical="top" wrapText="1"/>
    </xf>
    <xf numFmtId="0" fontId="9"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9" fillId="0" borderId="10" xfId="0" applyFont="1" applyBorder="1" applyAlignment="1">
      <alignment horizontal="center"/>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top" wrapText="1"/>
    </xf>
    <xf numFmtId="0" fontId="3" fillId="34" borderId="10" xfId="0" applyFont="1" applyFill="1" applyBorder="1" applyAlignment="1">
      <alignment horizontal="left" vertical="top" wrapText="1"/>
    </xf>
    <xf numFmtId="0" fontId="4" fillId="34" borderId="10" xfId="0" applyFont="1" applyFill="1" applyBorder="1" applyAlignment="1">
      <alignment horizontal="left" wrapText="1"/>
    </xf>
    <xf numFmtId="0" fontId="26" fillId="0" borderId="10" xfId="0" applyFont="1" applyFill="1" applyBorder="1" applyAlignment="1">
      <alignment horizontal="left" vertical="top" wrapText="1"/>
    </xf>
    <xf numFmtId="0" fontId="10"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63" fillId="34" borderId="10" xfId="0" applyFont="1" applyFill="1" applyBorder="1" applyAlignment="1">
      <alignment horizontal="left" wrapText="1"/>
    </xf>
    <xf numFmtId="0" fontId="23" fillId="34" borderId="10" xfId="0" applyFont="1" applyFill="1" applyBorder="1" applyAlignment="1">
      <alignment horizontal="left" wrapText="1"/>
    </xf>
    <xf numFmtId="0" fontId="23" fillId="0" borderId="10" xfId="0" applyFont="1" applyFill="1" applyBorder="1" applyAlignment="1">
      <alignment horizontal="center" wrapText="1"/>
    </xf>
    <xf numFmtId="0" fontId="23" fillId="34" borderId="10" xfId="0" applyFont="1" applyFill="1" applyBorder="1" applyAlignment="1">
      <alignment horizontal="left" vertical="top"/>
    </xf>
    <xf numFmtId="0" fontId="18" fillId="0" borderId="0" xfId="0" applyFont="1" applyFill="1" applyAlignment="1">
      <alignment horizontal="right"/>
    </xf>
    <xf numFmtId="0" fontId="18" fillId="0" borderId="0" xfId="0" applyFont="1" applyFill="1" applyAlignment="1">
      <alignment horizontal="left" vertical="top" wrapText="1"/>
    </xf>
    <xf numFmtId="0" fontId="16" fillId="0" borderId="0" xfId="0" applyFont="1" applyFill="1" applyAlignment="1">
      <alignment horizontal="right" wrapText="1"/>
    </xf>
    <xf numFmtId="0" fontId="63" fillId="34" borderId="10" xfId="0" applyFont="1" applyFill="1" applyBorder="1" applyAlignment="1">
      <alignment horizontal="left"/>
    </xf>
    <xf numFmtId="0" fontId="63" fillId="0" borderId="10" xfId="0" applyFont="1" applyBorder="1" applyAlignment="1">
      <alignment horizontal="center" wrapText="1"/>
    </xf>
    <xf numFmtId="49" fontId="6" fillId="0" borderId="17" xfId="0" applyNumberFormat="1" applyFont="1" applyFill="1" applyBorder="1" applyAlignment="1">
      <alignment horizontal="center" wrapText="1"/>
    </xf>
    <xf numFmtId="0" fontId="18" fillId="0" borderId="0" xfId="0" applyFont="1" applyFill="1" applyAlignment="1">
      <alignment horizontal="right" vertical="top"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488"/>
  <sheetViews>
    <sheetView view="pageBreakPreview" zoomScaleNormal="85" zoomScaleSheetLayoutView="100" zoomScalePageLayoutView="0" workbookViewId="0" topLeftCell="A1">
      <selection activeCell="A8" sqref="A8:H8"/>
    </sheetView>
  </sheetViews>
  <sheetFormatPr defaultColWidth="9.140625" defaultRowHeight="15"/>
  <cols>
    <col min="1" max="1" width="9.57421875" style="45" customWidth="1"/>
    <col min="2" max="2" width="42.7109375" style="3" customWidth="1"/>
    <col min="3" max="3" width="50.421875" style="3" customWidth="1"/>
    <col min="4" max="4" width="21.00390625" style="3" customWidth="1"/>
    <col min="5" max="5" width="19.57421875" style="3" customWidth="1"/>
    <col min="6" max="7" width="14.7109375" style="3" customWidth="1"/>
    <col min="8" max="8" width="15.28125" style="3" customWidth="1"/>
    <col min="9" max="16384" width="9.140625" style="3" customWidth="1"/>
  </cols>
  <sheetData>
    <row r="1" ht="15" customHeight="1">
      <c r="E1" s="4"/>
    </row>
    <row r="2" spans="5:6" ht="15" hidden="1">
      <c r="E2" s="170" t="s">
        <v>42</v>
      </c>
      <c r="F2" s="170"/>
    </row>
    <row r="3" spans="5:6" ht="50.25" customHeight="1" hidden="1">
      <c r="E3" s="170"/>
      <c r="F3" s="170"/>
    </row>
    <row r="4" spans="5:6" ht="15" hidden="1">
      <c r="E4" s="170"/>
      <c r="F4" s="170"/>
    </row>
    <row r="5" spans="5:8" ht="15.75">
      <c r="E5" s="173"/>
      <c r="F5" s="173"/>
      <c r="G5" s="173"/>
      <c r="H5" s="173"/>
    </row>
    <row r="6" spans="5:8" ht="48.75" customHeight="1">
      <c r="E6" s="174" t="s">
        <v>222</v>
      </c>
      <c r="F6" s="174"/>
      <c r="G6" s="174"/>
      <c r="H6" s="174"/>
    </row>
    <row r="8" spans="1:8" ht="41.25" customHeight="1">
      <c r="A8" s="171" t="s">
        <v>96</v>
      </c>
      <c r="B8" s="172"/>
      <c r="C8" s="172"/>
      <c r="D8" s="172"/>
      <c r="E8" s="172"/>
      <c r="F8" s="172"/>
      <c r="G8" s="172"/>
      <c r="H8" s="172"/>
    </row>
    <row r="10" spans="1:18" ht="24.75" customHeight="1">
      <c r="A10" s="186" t="s">
        <v>0</v>
      </c>
      <c r="B10" s="183" t="s">
        <v>1</v>
      </c>
      <c r="C10" s="183" t="s">
        <v>2</v>
      </c>
      <c r="D10" s="183" t="s">
        <v>3</v>
      </c>
      <c r="E10" s="183" t="s">
        <v>4</v>
      </c>
      <c r="F10" s="183" t="s">
        <v>5</v>
      </c>
      <c r="G10" s="183"/>
      <c r="H10" s="183"/>
      <c r="I10" s="2"/>
      <c r="J10" s="2"/>
      <c r="K10" s="2"/>
      <c r="L10" s="2"/>
      <c r="M10" s="2"/>
      <c r="N10" s="2"/>
      <c r="O10" s="2"/>
      <c r="P10" s="2"/>
      <c r="Q10" s="2"/>
      <c r="R10" s="2"/>
    </row>
    <row r="11" spans="1:18" ht="18" customHeight="1">
      <c r="A11" s="187"/>
      <c r="B11" s="184"/>
      <c r="C11" s="184"/>
      <c r="D11" s="184"/>
      <c r="E11" s="184"/>
      <c r="F11" s="6" t="s">
        <v>46</v>
      </c>
      <c r="G11" s="6" t="s">
        <v>77</v>
      </c>
      <c r="H11" s="6" t="s">
        <v>100</v>
      </c>
      <c r="I11" s="2"/>
      <c r="J11" s="2"/>
      <c r="K11" s="2"/>
      <c r="L11" s="2"/>
      <c r="M11" s="2"/>
      <c r="N11" s="2"/>
      <c r="O11" s="2"/>
      <c r="P11" s="2"/>
      <c r="Q11" s="2"/>
      <c r="R11" s="2"/>
    </row>
    <row r="12" spans="1:18" ht="15">
      <c r="A12" s="40" t="s">
        <v>6</v>
      </c>
      <c r="B12" s="6">
        <v>2</v>
      </c>
      <c r="C12" s="6">
        <v>3</v>
      </c>
      <c r="D12" s="6">
        <v>4</v>
      </c>
      <c r="E12" s="6">
        <v>5</v>
      </c>
      <c r="F12" s="6">
        <v>6</v>
      </c>
      <c r="G12" s="6">
        <v>7</v>
      </c>
      <c r="H12" s="6">
        <v>9</v>
      </c>
      <c r="I12" s="2"/>
      <c r="J12" s="2"/>
      <c r="K12" s="2"/>
      <c r="L12" s="2"/>
      <c r="M12" s="2"/>
      <c r="N12" s="2"/>
      <c r="O12" s="2"/>
      <c r="P12" s="2"/>
      <c r="Q12" s="2"/>
      <c r="R12" s="2"/>
    </row>
    <row r="13" spans="1:18" ht="15">
      <c r="A13" s="183" t="s">
        <v>208</v>
      </c>
      <c r="B13" s="183"/>
      <c r="C13" s="183"/>
      <c r="D13" s="183"/>
      <c r="E13" s="183"/>
      <c r="F13" s="183"/>
      <c r="G13" s="183"/>
      <c r="H13" s="183"/>
      <c r="I13" s="2"/>
      <c r="J13" s="2"/>
      <c r="K13" s="2"/>
      <c r="L13" s="2"/>
      <c r="M13" s="2"/>
      <c r="N13" s="2"/>
      <c r="O13" s="2"/>
      <c r="P13" s="2"/>
      <c r="Q13" s="2"/>
      <c r="R13" s="2"/>
    </row>
    <row r="14" spans="1:18" ht="15">
      <c r="A14" s="40"/>
      <c r="B14" s="6"/>
      <c r="C14" s="6"/>
      <c r="D14" s="6"/>
      <c r="E14" s="6"/>
      <c r="F14" s="6"/>
      <c r="G14" s="6"/>
      <c r="H14" s="6"/>
      <c r="I14" s="2"/>
      <c r="J14" s="2"/>
      <c r="K14" s="2"/>
      <c r="L14" s="2"/>
      <c r="M14" s="2"/>
      <c r="N14" s="2"/>
      <c r="O14" s="2"/>
      <c r="P14" s="2"/>
      <c r="Q14" s="2"/>
      <c r="R14" s="2"/>
    </row>
    <row r="15" spans="1:18" ht="42.75" customHeight="1">
      <c r="A15" s="66">
        <v>1</v>
      </c>
      <c r="B15" s="175" t="s">
        <v>104</v>
      </c>
      <c r="C15" s="176"/>
      <c r="D15" s="176"/>
      <c r="E15" s="177"/>
      <c r="F15" s="6"/>
      <c r="G15" s="6"/>
      <c r="H15" s="6"/>
      <c r="I15" s="2"/>
      <c r="J15" s="2"/>
      <c r="K15" s="2"/>
      <c r="L15" s="2"/>
      <c r="M15" s="2"/>
      <c r="N15" s="2"/>
      <c r="O15" s="2"/>
      <c r="P15" s="2"/>
      <c r="Q15" s="2"/>
      <c r="R15" s="2"/>
    </row>
    <row r="16" spans="1:18" ht="43.5">
      <c r="A16" s="39" t="s">
        <v>14</v>
      </c>
      <c r="B16" s="62" t="s">
        <v>105</v>
      </c>
      <c r="C16" s="9"/>
      <c r="D16" s="9"/>
      <c r="E16" s="9"/>
      <c r="F16" s="9"/>
      <c r="G16" s="9"/>
      <c r="H16" s="9"/>
      <c r="I16" s="2"/>
      <c r="J16" s="2"/>
      <c r="K16" s="2"/>
      <c r="L16" s="2"/>
      <c r="M16" s="2"/>
      <c r="N16" s="2"/>
      <c r="O16" s="2"/>
      <c r="P16" s="2"/>
      <c r="Q16" s="2"/>
      <c r="R16" s="2"/>
    </row>
    <row r="17" spans="1:18" ht="187.5" customHeight="1">
      <c r="A17" s="7" t="s">
        <v>106</v>
      </c>
      <c r="B17" s="13" t="s">
        <v>109</v>
      </c>
      <c r="C17" s="9" t="s">
        <v>8</v>
      </c>
      <c r="D17" s="31" t="s">
        <v>143</v>
      </c>
      <c r="E17" s="9" t="s">
        <v>34</v>
      </c>
      <c r="F17" s="9">
        <v>5</v>
      </c>
      <c r="G17" s="9">
        <v>5</v>
      </c>
      <c r="H17" s="9">
        <v>5</v>
      </c>
      <c r="I17" s="2"/>
      <c r="J17" s="2"/>
      <c r="K17" s="2"/>
      <c r="L17" s="2"/>
      <c r="M17" s="2"/>
      <c r="N17" s="2"/>
      <c r="O17" s="2"/>
      <c r="P17" s="2"/>
      <c r="Q17" s="2"/>
      <c r="R17" s="2"/>
    </row>
    <row r="18" spans="1:18" ht="84.75" customHeight="1">
      <c r="A18" s="7" t="s">
        <v>107</v>
      </c>
      <c r="B18" s="13" t="s">
        <v>110</v>
      </c>
      <c r="C18" s="9" t="s">
        <v>8</v>
      </c>
      <c r="D18" s="31" t="s">
        <v>143</v>
      </c>
      <c r="E18" s="9" t="s">
        <v>193</v>
      </c>
      <c r="F18" s="9">
        <v>1</v>
      </c>
      <c r="G18" s="9">
        <v>1</v>
      </c>
      <c r="H18" s="9">
        <v>1</v>
      </c>
      <c r="I18" s="2"/>
      <c r="J18" s="2"/>
      <c r="K18" s="2"/>
      <c r="L18" s="2"/>
      <c r="M18" s="2"/>
      <c r="N18" s="2"/>
      <c r="O18" s="2"/>
      <c r="P18" s="2"/>
      <c r="Q18" s="2"/>
      <c r="R18" s="2"/>
    </row>
    <row r="19" spans="1:18" ht="132.75" customHeight="1">
      <c r="A19" s="7" t="s">
        <v>108</v>
      </c>
      <c r="B19" s="13" t="s">
        <v>112</v>
      </c>
      <c r="C19" s="9" t="s">
        <v>111</v>
      </c>
      <c r="D19" s="31" t="s">
        <v>143</v>
      </c>
      <c r="E19" s="31" t="s">
        <v>26</v>
      </c>
      <c r="F19" s="31">
        <v>2</v>
      </c>
      <c r="G19" s="31">
        <v>2</v>
      </c>
      <c r="H19" s="31">
        <v>3</v>
      </c>
      <c r="I19" s="2"/>
      <c r="J19" s="2"/>
      <c r="K19" s="2"/>
      <c r="L19" s="2"/>
      <c r="M19" s="2"/>
      <c r="N19" s="2"/>
      <c r="O19" s="2"/>
      <c r="P19" s="2"/>
      <c r="Q19" s="2"/>
      <c r="R19" s="2"/>
    </row>
    <row r="20" spans="1:18" ht="15">
      <c r="A20" s="39" t="s">
        <v>15</v>
      </c>
      <c r="B20" s="6" t="s">
        <v>115</v>
      </c>
      <c r="C20" s="6"/>
      <c r="D20" s="31"/>
      <c r="E20" s="6"/>
      <c r="F20" s="6"/>
      <c r="G20" s="6"/>
      <c r="H20" s="6"/>
      <c r="I20" s="2"/>
      <c r="J20" s="2"/>
      <c r="K20" s="2"/>
      <c r="L20" s="2"/>
      <c r="M20" s="2"/>
      <c r="N20" s="2"/>
      <c r="O20" s="2"/>
      <c r="P20" s="2"/>
      <c r="Q20" s="2"/>
      <c r="R20" s="2"/>
    </row>
    <row r="21" spans="1:18" ht="75">
      <c r="A21" s="7" t="s">
        <v>24</v>
      </c>
      <c r="B21" s="13" t="s">
        <v>114</v>
      </c>
      <c r="C21" s="9" t="s">
        <v>8</v>
      </c>
      <c r="D21" s="31" t="s">
        <v>143</v>
      </c>
      <c r="E21" s="9" t="s">
        <v>194</v>
      </c>
      <c r="F21" s="9">
        <v>2</v>
      </c>
      <c r="G21" s="9">
        <v>2</v>
      </c>
      <c r="H21" s="9">
        <v>2</v>
      </c>
      <c r="I21" s="2"/>
      <c r="J21" s="2"/>
      <c r="K21" s="2"/>
      <c r="L21" s="2"/>
      <c r="M21" s="2"/>
      <c r="N21" s="2"/>
      <c r="O21" s="2"/>
      <c r="P21" s="2"/>
      <c r="Q21" s="2"/>
      <c r="R21" s="2"/>
    </row>
    <row r="22" spans="1:18" ht="90">
      <c r="A22" s="7" t="s">
        <v>87</v>
      </c>
      <c r="B22" s="13" t="s">
        <v>116</v>
      </c>
      <c r="C22" s="9" t="s">
        <v>8</v>
      </c>
      <c r="D22" s="31" t="s">
        <v>143</v>
      </c>
      <c r="E22" s="9" t="s">
        <v>194</v>
      </c>
      <c r="F22" s="9">
        <v>2</v>
      </c>
      <c r="G22" s="9">
        <v>2</v>
      </c>
      <c r="H22" s="9">
        <v>2</v>
      </c>
      <c r="I22" s="2"/>
      <c r="J22" s="2"/>
      <c r="K22" s="2"/>
      <c r="L22" s="2"/>
      <c r="M22" s="2"/>
      <c r="N22" s="2"/>
      <c r="O22" s="2"/>
      <c r="P22" s="2"/>
      <c r="Q22" s="2"/>
      <c r="R22" s="2"/>
    </row>
    <row r="23" spans="1:18" ht="90">
      <c r="A23" s="7" t="s">
        <v>113</v>
      </c>
      <c r="B23" s="13" t="s">
        <v>117</v>
      </c>
      <c r="C23" s="9" t="s">
        <v>8</v>
      </c>
      <c r="D23" s="31" t="s">
        <v>143</v>
      </c>
      <c r="E23" s="9" t="s">
        <v>194</v>
      </c>
      <c r="F23" s="9">
        <v>1</v>
      </c>
      <c r="G23" s="9">
        <v>1</v>
      </c>
      <c r="H23" s="9">
        <v>1</v>
      </c>
      <c r="I23" s="2"/>
      <c r="J23" s="2"/>
      <c r="K23" s="2"/>
      <c r="L23" s="2"/>
      <c r="M23" s="2"/>
      <c r="N23" s="2"/>
      <c r="O23" s="2"/>
      <c r="P23" s="2"/>
      <c r="Q23" s="2"/>
      <c r="R23" s="2"/>
    </row>
    <row r="24" spans="1:18" ht="57.75">
      <c r="A24" s="66" t="s">
        <v>118</v>
      </c>
      <c r="B24" s="71" t="s">
        <v>119</v>
      </c>
      <c r="C24" s="9"/>
      <c r="D24" s="31"/>
      <c r="E24" s="6"/>
      <c r="F24" s="6"/>
      <c r="G24" s="6"/>
      <c r="H24" s="6"/>
      <c r="I24" s="2"/>
      <c r="J24" s="2"/>
      <c r="K24" s="2"/>
      <c r="L24" s="2"/>
      <c r="M24" s="2"/>
      <c r="N24" s="2"/>
      <c r="O24" s="2"/>
      <c r="P24" s="2"/>
      <c r="Q24" s="2"/>
      <c r="R24" s="2"/>
    </row>
    <row r="25" spans="1:18" ht="135">
      <c r="A25" s="7" t="s">
        <v>71</v>
      </c>
      <c r="B25" s="72" t="s">
        <v>122</v>
      </c>
      <c r="C25" s="9" t="s">
        <v>111</v>
      </c>
      <c r="D25" s="31" t="s">
        <v>179</v>
      </c>
      <c r="E25" s="31" t="s">
        <v>178</v>
      </c>
      <c r="F25" s="31">
        <v>2</v>
      </c>
      <c r="G25" s="31">
        <v>5</v>
      </c>
      <c r="H25" s="31">
        <v>5</v>
      </c>
      <c r="I25" s="2"/>
      <c r="J25" s="2"/>
      <c r="K25" s="2"/>
      <c r="L25" s="2"/>
      <c r="M25" s="2"/>
      <c r="N25" s="2"/>
      <c r="O25" s="2"/>
      <c r="P25" s="2"/>
      <c r="Q25" s="2"/>
      <c r="R25" s="2"/>
    </row>
    <row r="26" spans="1:18" ht="141.75" customHeight="1">
      <c r="A26" s="7" t="s">
        <v>72</v>
      </c>
      <c r="B26" s="73" t="s">
        <v>123</v>
      </c>
      <c r="C26" s="9" t="s">
        <v>8</v>
      </c>
      <c r="D26" s="9" t="s">
        <v>9</v>
      </c>
      <c r="E26" s="9" t="s">
        <v>22</v>
      </c>
      <c r="F26" s="9">
        <v>2</v>
      </c>
      <c r="G26" s="9">
        <v>2</v>
      </c>
      <c r="H26" s="9">
        <v>2</v>
      </c>
      <c r="I26" s="2"/>
      <c r="J26" s="2"/>
      <c r="K26" s="2"/>
      <c r="L26" s="2"/>
      <c r="M26" s="2"/>
      <c r="N26" s="2"/>
      <c r="O26" s="2"/>
      <c r="P26" s="2"/>
      <c r="Q26" s="2"/>
      <c r="R26" s="2"/>
    </row>
    <row r="27" spans="1:18" ht="45">
      <c r="A27" s="7" t="s">
        <v>120</v>
      </c>
      <c r="B27" s="74" t="s">
        <v>124</v>
      </c>
      <c r="C27" s="61" t="s">
        <v>8</v>
      </c>
      <c r="D27" s="9" t="s">
        <v>9</v>
      </c>
      <c r="E27" s="9" t="s">
        <v>173</v>
      </c>
      <c r="F27" s="9">
        <v>5</v>
      </c>
      <c r="G27" s="9">
        <v>5</v>
      </c>
      <c r="H27" s="9">
        <v>5</v>
      </c>
      <c r="I27" s="2"/>
      <c r="J27" s="2"/>
      <c r="K27" s="2"/>
      <c r="L27" s="2"/>
      <c r="M27" s="2"/>
      <c r="N27" s="2"/>
      <c r="O27" s="2"/>
      <c r="P27" s="2"/>
      <c r="Q27" s="2"/>
      <c r="R27" s="2"/>
    </row>
    <row r="28" spans="1:18" ht="135">
      <c r="A28" s="7" t="s">
        <v>191</v>
      </c>
      <c r="B28" s="75" t="s">
        <v>195</v>
      </c>
      <c r="C28" s="9" t="s">
        <v>8</v>
      </c>
      <c r="D28" s="9" t="s">
        <v>9</v>
      </c>
      <c r="E28" s="9" t="s">
        <v>173</v>
      </c>
      <c r="F28" s="9">
        <v>2</v>
      </c>
      <c r="G28" s="9">
        <v>2</v>
      </c>
      <c r="H28" s="67">
        <v>2</v>
      </c>
      <c r="I28" s="64"/>
      <c r="J28" s="2"/>
      <c r="K28" s="2"/>
      <c r="L28" s="2"/>
      <c r="M28" s="2"/>
      <c r="N28" s="2"/>
      <c r="O28" s="2"/>
      <c r="P28" s="2"/>
      <c r="Q28" s="2"/>
      <c r="R28" s="2"/>
    </row>
    <row r="29" spans="1:18" ht="60">
      <c r="A29" s="7" t="s">
        <v>121</v>
      </c>
      <c r="B29" s="76" t="s">
        <v>125</v>
      </c>
      <c r="C29" s="9" t="s">
        <v>8</v>
      </c>
      <c r="D29" s="9" t="s">
        <v>9</v>
      </c>
      <c r="E29" s="9" t="s">
        <v>22</v>
      </c>
      <c r="F29" s="9">
        <v>1000</v>
      </c>
      <c r="G29" s="9">
        <v>1000</v>
      </c>
      <c r="H29" s="9">
        <v>1000</v>
      </c>
      <c r="I29" s="2"/>
      <c r="J29" s="2"/>
      <c r="K29" s="2"/>
      <c r="L29" s="2"/>
      <c r="M29" s="2"/>
      <c r="N29" s="2"/>
      <c r="O29" s="2"/>
      <c r="P29" s="2"/>
      <c r="Q29" s="2"/>
      <c r="R29" s="2"/>
    </row>
    <row r="30" spans="1:18" ht="57">
      <c r="A30" s="7" t="s">
        <v>11</v>
      </c>
      <c r="B30" s="77" t="s">
        <v>126</v>
      </c>
      <c r="C30" s="9"/>
      <c r="D30" s="9"/>
      <c r="E30" s="9"/>
      <c r="F30" s="6"/>
      <c r="G30" s="6"/>
      <c r="H30" s="6"/>
      <c r="I30" s="2"/>
      <c r="J30" s="2"/>
      <c r="K30" s="2"/>
      <c r="L30" s="2"/>
      <c r="M30" s="2"/>
      <c r="N30" s="2"/>
      <c r="O30" s="2"/>
      <c r="P30" s="2"/>
      <c r="Q30" s="2"/>
      <c r="R30" s="2"/>
    </row>
    <row r="31" spans="1:18" ht="165">
      <c r="A31" s="7" t="s">
        <v>12</v>
      </c>
      <c r="B31" s="76" t="s">
        <v>129</v>
      </c>
      <c r="C31" s="9" t="s">
        <v>134</v>
      </c>
      <c r="D31" s="9" t="s">
        <v>9</v>
      </c>
      <c r="E31" s="9" t="s">
        <v>34</v>
      </c>
      <c r="F31" s="9">
        <v>10</v>
      </c>
      <c r="G31" s="9">
        <v>10</v>
      </c>
      <c r="H31" s="9">
        <v>10</v>
      </c>
      <c r="I31" s="2"/>
      <c r="J31" s="2"/>
      <c r="K31" s="2"/>
      <c r="L31" s="2"/>
      <c r="M31" s="2"/>
      <c r="N31" s="2"/>
      <c r="O31" s="2"/>
      <c r="P31" s="2"/>
      <c r="Q31" s="2"/>
      <c r="R31" s="2"/>
    </row>
    <row r="32" spans="1:18" ht="90">
      <c r="A32" s="7" t="s">
        <v>127</v>
      </c>
      <c r="B32" s="79" t="s">
        <v>130</v>
      </c>
      <c r="C32" s="9" t="s">
        <v>187</v>
      </c>
      <c r="D32" s="9" t="s">
        <v>205</v>
      </c>
      <c r="E32" s="9" t="s">
        <v>206</v>
      </c>
      <c r="F32" s="9">
        <v>886</v>
      </c>
      <c r="G32" s="9">
        <v>873</v>
      </c>
      <c r="H32" s="9">
        <v>836</v>
      </c>
      <c r="I32" s="2"/>
      <c r="J32" s="2"/>
      <c r="K32" s="2"/>
      <c r="L32" s="2"/>
      <c r="M32" s="2"/>
      <c r="N32" s="2"/>
      <c r="O32" s="2"/>
      <c r="P32" s="2"/>
      <c r="Q32" s="2"/>
      <c r="R32" s="2"/>
    </row>
    <row r="33" spans="1:18" ht="30">
      <c r="A33" s="7" t="s">
        <v>128</v>
      </c>
      <c r="B33" s="75" t="s">
        <v>131</v>
      </c>
      <c r="C33" s="9" t="s">
        <v>8</v>
      </c>
      <c r="D33" s="9" t="s">
        <v>179</v>
      </c>
      <c r="E33" s="9" t="s">
        <v>194</v>
      </c>
      <c r="F33" s="9">
        <v>1</v>
      </c>
      <c r="G33" s="9">
        <v>1</v>
      </c>
      <c r="H33" s="9">
        <v>1</v>
      </c>
      <c r="I33" s="2"/>
      <c r="J33" s="2"/>
      <c r="K33" s="2"/>
      <c r="L33" s="2"/>
      <c r="M33" s="2"/>
      <c r="N33" s="2"/>
      <c r="O33" s="2"/>
      <c r="P33" s="2"/>
      <c r="Q33" s="2"/>
      <c r="R33" s="2"/>
    </row>
    <row r="34" spans="1:18" ht="15.75">
      <c r="A34" s="63" t="s">
        <v>13</v>
      </c>
      <c r="B34" s="78" t="s">
        <v>132</v>
      </c>
      <c r="C34" s="9"/>
      <c r="D34" s="6"/>
      <c r="E34" s="6"/>
      <c r="F34" s="6"/>
      <c r="G34" s="6"/>
      <c r="H34" s="6"/>
      <c r="I34" s="2"/>
      <c r="J34" s="2"/>
      <c r="K34" s="2"/>
      <c r="L34" s="2"/>
      <c r="M34" s="2"/>
      <c r="N34" s="2"/>
      <c r="O34" s="2"/>
      <c r="P34" s="2"/>
      <c r="Q34" s="2"/>
      <c r="R34" s="2"/>
    </row>
    <row r="35" spans="1:18" ht="45">
      <c r="A35" s="7" t="s">
        <v>190</v>
      </c>
      <c r="B35" s="76" t="s">
        <v>135</v>
      </c>
      <c r="C35" s="9" t="s">
        <v>188</v>
      </c>
      <c r="D35" s="9" t="s">
        <v>9</v>
      </c>
      <c r="E35" s="9" t="s">
        <v>175</v>
      </c>
      <c r="F35" s="9">
        <v>3</v>
      </c>
      <c r="G35" s="9">
        <v>3</v>
      </c>
      <c r="H35" s="9">
        <v>3</v>
      </c>
      <c r="I35" s="2"/>
      <c r="J35" s="2"/>
      <c r="K35" s="2"/>
      <c r="L35" s="2"/>
      <c r="M35" s="2"/>
      <c r="N35" s="2"/>
      <c r="O35" s="2"/>
      <c r="P35" s="2"/>
      <c r="Q35" s="2"/>
      <c r="R35" s="2"/>
    </row>
    <row r="36" spans="1:18" ht="60">
      <c r="A36" s="7" t="s">
        <v>133</v>
      </c>
      <c r="B36" s="76" t="s">
        <v>136</v>
      </c>
      <c r="C36" s="9" t="s">
        <v>188</v>
      </c>
      <c r="D36" s="9" t="s">
        <v>9</v>
      </c>
      <c r="E36" s="9" t="s">
        <v>174</v>
      </c>
      <c r="F36" s="9">
        <v>10</v>
      </c>
      <c r="G36" s="9">
        <v>10</v>
      </c>
      <c r="H36" s="9">
        <v>10</v>
      </c>
      <c r="I36" s="2"/>
      <c r="J36" s="2"/>
      <c r="K36" s="2"/>
      <c r="L36" s="2"/>
      <c r="M36" s="2"/>
      <c r="N36" s="2"/>
      <c r="O36" s="2"/>
      <c r="P36" s="2"/>
      <c r="Q36" s="2"/>
      <c r="R36" s="2"/>
    </row>
    <row r="37" spans="1:18" ht="18.75">
      <c r="A37" s="39" t="s">
        <v>137</v>
      </c>
      <c r="B37" s="51" t="s">
        <v>172</v>
      </c>
      <c r="C37" s="9"/>
      <c r="D37" s="6"/>
      <c r="E37" s="6"/>
      <c r="F37" s="6"/>
      <c r="G37" s="6"/>
      <c r="H37" s="6"/>
      <c r="I37" s="2"/>
      <c r="J37" s="2"/>
      <c r="K37" s="2"/>
      <c r="L37" s="2"/>
      <c r="M37" s="2"/>
      <c r="N37" s="2"/>
      <c r="O37" s="2"/>
      <c r="P37" s="2"/>
      <c r="Q37" s="2"/>
      <c r="R37" s="2"/>
    </row>
    <row r="38" spans="1:18" ht="71.25" customHeight="1">
      <c r="A38" s="39" t="s">
        <v>47</v>
      </c>
      <c r="B38" s="70" t="s">
        <v>138</v>
      </c>
      <c r="C38" s="9"/>
      <c r="D38" s="6"/>
      <c r="E38" s="6"/>
      <c r="F38" s="6"/>
      <c r="G38" s="6"/>
      <c r="H38" s="6"/>
      <c r="I38" s="2"/>
      <c r="J38" s="2"/>
      <c r="K38" s="2"/>
      <c r="L38" s="2"/>
      <c r="M38" s="2"/>
      <c r="N38" s="2"/>
      <c r="O38" s="2"/>
      <c r="P38" s="2"/>
      <c r="Q38" s="2"/>
      <c r="R38" s="2"/>
    </row>
    <row r="39" spans="1:18" ht="110.25">
      <c r="A39" s="7" t="s">
        <v>36</v>
      </c>
      <c r="B39" s="68" t="s">
        <v>196</v>
      </c>
      <c r="C39" s="9" t="s">
        <v>8</v>
      </c>
      <c r="D39" s="31" t="s">
        <v>45</v>
      </c>
      <c r="E39" s="31" t="s">
        <v>22</v>
      </c>
      <c r="F39" s="9">
        <v>10</v>
      </c>
      <c r="G39" s="9">
        <v>10</v>
      </c>
      <c r="H39" s="9">
        <v>10</v>
      </c>
      <c r="I39" s="2"/>
      <c r="J39" s="2"/>
      <c r="K39" s="2"/>
      <c r="L39" s="2"/>
      <c r="M39" s="2"/>
      <c r="N39" s="2"/>
      <c r="O39" s="2"/>
      <c r="P39" s="2"/>
      <c r="Q39" s="2"/>
      <c r="R39" s="2"/>
    </row>
    <row r="40" spans="1:18" ht="75">
      <c r="A40" s="7" t="s">
        <v>35</v>
      </c>
      <c r="B40" s="10" t="s">
        <v>76</v>
      </c>
      <c r="C40" s="22" t="s">
        <v>8</v>
      </c>
      <c r="D40" s="31" t="s">
        <v>73</v>
      </c>
      <c r="E40" s="31" t="s">
        <v>176</v>
      </c>
      <c r="F40" s="9">
        <v>10</v>
      </c>
      <c r="G40" s="9">
        <v>15</v>
      </c>
      <c r="H40" s="9">
        <v>20</v>
      </c>
      <c r="I40" s="2"/>
      <c r="J40" s="2"/>
      <c r="K40" s="2"/>
      <c r="L40" s="2"/>
      <c r="M40" s="2"/>
      <c r="N40" s="2"/>
      <c r="O40" s="2"/>
      <c r="P40" s="2"/>
      <c r="Q40" s="2"/>
      <c r="R40" s="2"/>
    </row>
    <row r="41" spans="1:18" ht="75">
      <c r="A41" s="7" t="s">
        <v>37</v>
      </c>
      <c r="B41" s="10" t="s">
        <v>101</v>
      </c>
      <c r="C41" s="31" t="s">
        <v>8</v>
      </c>
      <c r="D41" s="31" t="s">
        <v>9</v>
      </c>
      <c r="E41" s="31" t="s">
        <v>176</v>
      </c>
      <c r="F41" s="9">
        <v>7</v>
      </c>
      <c r="G41" s="9">
        <v>9</v>
      </c>
      <c r="H41" s="9">
        <v>10</v>
      </c>
      <c r="I41" s="2"/>
      <c r="J41" s="2"/>
      <c r="K41" s="2"/>
      <c r="L41" s="2"/>
      <c r="M41" s="2"/>
      <c r="N41" s="2"/>
      <c r="O41" s="2"/>
      <c r="P41" s="2"/>
      <c r="Q41" s="2"/>
      <c r="R41" s="2"/>
    </row>
    <row r="42" spans="1:18" ht="73.5" customHeight="1">
      <c r="A42" s="39" t="s">
        <v>38</v>
      </c>
      <c r="B42" s="69" t="s">
        <v>158</v>
      </c>
      <c r="C42" s="31" t="s">
        <v>220</v>
      </c>
      <c r="D42" s="31" t="s">
        <v>159</v>
      </c>
      <c r="E42" s="31" t="s">
        <v>10</v>
      </c>
      <c r="F42" s="9">
        <v>1000</v>
      </c>
      <c r="G42" s="9">
        <v>1000</v>
      </c>
      <c r="H42" s="9">
        <v>1000</v>
      </c>
      <c r="I42" s="2"/>
      <c r="J42" s="2"/>
      <c r="K42" s="2"/>
      <c r="L42" s="2"/>
      <c r="M42" s="2"/>
      <c r="N42" s="2"/>
      <c r="O42" s="2"/>
      <c r="P42" s="2"/>
      <c r="Q42" s="2"/>
      <c r="R42" s="2"/>
    </row>
    <row r="43" spans="1:18" ht="28.5">
      <c r="A43" s="39" t="s">
        <v>39</v>
      </c>
      <c r="B43" s="50" t="s">
        <v>75</v>
      </c>
      <c r="C43" s="5"/>
      <c r="D43" s="5"/>
      <c r="E43" s="5"/>
      <c r="F43" s="6"/>
      <c r="G43" s="6"/>
      <c r="H43" s="6"/>
      <c r="I43" s="2"/>
      <c r="J43" s="2"/>
      <c r="K43" s="2"/>
      <c r="L43" s="2"/>
      <c r="M43" s="2"/>
      <c r="N43" s="2"/>
      <c r="O43" s="2"/>
      <c r="P43" s="2"/>
      <c r="Q43" s="2"/>
      <c r="R43" s="2"/>
    </row>
    <row r="44" spans="1:18" ht="75">
      <c r="A44" s="30" t="s">
        <v>40</v>
      </c>
      <c r="B44" s="10" t="s">
        <v>181</v>
      </c>
      <c r="C44" s="31" t="s">
        <v>8</v>
      </c>
      <c r="D44" s="31" t="s">
        <v>45</v>
      </c>
      <c r="E44" s="31" t="s">
        <v>22</v>
      </c>
      <c r="F44" s="9">
        <v>1000</v>
      </c>
      <c r="G44" s="9">
        <v>1050</v>
      </c>
      <c r="H44" s="9">
        <v>1100</v>
      </c>
      <c r="I44" s="2"/>
      <c r="J44" s="2"/>
      <c r="K44" s="2"/>
      <c r="L44" s="2"/>
      <c r="M44" s="2"/>
      <c r="N44" s="2"/>
      <c r="O44" s="2"/>
      <c r="P44" s="2"/>
      <c r="Q44" s="2"/>
      <c r="R44" s="2"/>
    </row>
    <row r="45" spans="1:18" ht="60">
      <c r="A45" s="30" t="s">
        <v>41</v>
      </c>
      <c r="B45" s="10" t="s">
        <v>182</v>
      </c>
      <c r="C45" s="31" t="s">
        <v>95</v>
      </c>
      <c r="D45" s="31" t="s">
        <v>43</v>
      </c>
      <c r="E45" s="31" t="s">
        <v>22</v>
      </c>
      <c r="F45" s="31">
        <v>3000</v>
      </c>
      <c r="G45" s="31">
        <v>3000</v>
      </c>
      <c r="H45" s="31">
        <v>3000</v>
      </c>
      <c r="K45" s="2"/>
      <c r="L45" s="2"/>
      <c r="M45" s="2"/>
      <c r="N45" s="2"/>
      <c r="O45" s="2"/>
      <c r="P45" s="2"/>
      <c r="Q45" s="2"/>
      <c r="R45" s="2"/>
    </row>
    <row r="46" spans="1:18" ht="75">
      <c r="A46" s="30" t="s">
        <v>139</v>
      </c>
      <c r="B46" s="22" t="s">
        <v>183</v>
      </c>
      <c r="C46" s="31" t="s">
        <v>88</v>
      </c>
      <c r="D46" s="31" t="s">
        <v>89</v>
      </c>
      <c r="E46" s="31" t="s">
        <v>22</v>
      </c>
      <c r="F46" s="9">
        <v>200</v>
      </c>
      <c r="G46" s="9">
        <v>250</v>
      </c>
      <c r="H46" s="9">
        <v>300</v>
      </c>
      <c r="I46" s="2"/>
      <c r="J46" s="2"/>
      <c r="K46" s="2"/>
      <c r="L46" s="2"/>
      <c r="M46" s="2"/>
      <c r="N46" s="2"/>
      <c r="O46" s="2"/>
      <c r="P46" s="2"/>
      <c r="Q46" s="2"/>
      <c r="R46" s="2"/>
    </row>
    <row r="47" spans="1:18" ht="45">
      <c r="A47" s="30" t="s">
        <v>140</v>
      </c>
      <c r="B47" s="22" t="s">
        <v>189</v>
      </c>
      <c r="C47" s="31" t="s">
        <v>111</v>
      </c>
      <c r="D47" s="31" t="s">
        <v>9</v>
      </c>
      <c r="E47" s="31" t="s">
        <v>184</v>
      </c>
      <c r="F47" s="31">
        <v>60</v>
      </c>
      <c r="G47" s="31">
        <v>60</v>
      </c>
      <c r="H47" s="31">
        <v>60</v>
      </c>
      <c r="I47" s="2"/>
      <c r="J47" s="2"/>
      <c r="K47" s="2"/>
      <c r="L47" s="2"/>
      <c r="M47" s="2"/>
      <c r="N47" s="2"/>
      <c r="O47" s="2"/>
      <c r="P47" s="2"/>
      <c r="Q47" s="2"/>
      <c r="R47" s="2"/>
    </row>
    <row r="48" spans="1:18" ht="45">
      <c r="A48" s="30" t="s">
        <v>198</v>
      </c>
      <c r="B48" s="22" t="s">
        <v>180</v>
      </c>
      <c r="C48" s="31" t="s">
        <v>111</v>
      </c>
      <c r="D48" s="31" t="s">
        <v>73</v>
      </c>
      <c r="E48" s="31" t="s">
        <v>185</v>
      </c>
      <c r="F48" s="31">
        <v>100</v>
      </c>
      <c r="G48" s="31">
        <v>100</v>
      </c>
      <c r="H48" s="31">
        <v>100</v>
      </c>
      <c r="I48" s="2"/>
      <c r="J48" s="2"/>
      <c r="K48" s="2"/>
      <c r="L48" s="2"/>
      <c r="M48" s="2"/>
      <c r="N48" s="2"/>
      <c r="O48" s="2"/>
      <c r="P48" s="2"/>
      <c r="Q48" s="2"/>
      <c r="R48" s="2"/>
    </row>
    <row r="49" spans="1:18" ht="50.25" customHeight="1">
      <c r="A49" s="30" t="s">
        <v>199</v>
      </c>
      <c r="B49" s="22" t="s">
        <v>207</v>
      </c>
      <c r="C49" s="31" t="s">
        <v>111</v>
      </c>
      <c r="D49" s="31" t="s">
        <v>73</v>
      </c>
      <c r="E49" s="31" t="s">
        <v>186</v>
      </c>
      <c r="F49" s="31">
        <v>4</v>
      </c>
      <c r="G49" s="31">
        <v>4</v>
      </c>
      <c r="H49" s="31">
        <v>4</v>
      </c>
      <c r="I49" s="2"/>
      <c r="J49" s="2"/>
      <c r="K49" s="2"/>
      <c r="L49" s="2"/>
      <c r="M49" s="2"/>
      <c r="N49" s="2"/>
      <c r="O49" s="2"/>
      <c r="P49" s="2"/>
      <c r="Q49" s="2"/>
      <c r="R49" s="2"/>
    </row>
    <row r="50" spans="1:18" ht="71.25">
      <c r="A50" s="54" t="s">
        <v>57</v>
      </c>
      <c r="B50" s="53" t="s">
        <v>7</v>
      </c>
      <c r="C50" s="6"/>
      <c r="D50" s="6"/>
      <c r="E50" s="6"/>
      <c r="F50" s="6"/>
      <c r="G50" s="6"/>
      <c r="H50" s="6"/>
      <c r="I50" s="2"/>
      <c r="J50" s="2"/>
      <c r="K50" s="2"/>
      <c r="L50" s="2"/>
      <c r="M50" s="2"/>
      <c r="N50" s="2"/>
      <c r="O50" s="2"/>
      <c r="P50" s="2"/>
      <c r="Q50" s="2"/>
      <c r="R50" s="2"/>
    </row>
    <row r="51" spans="1:18" ht="45">
      <c r="A51" s="30" t="s">
        <v>58</v>
      </c>
      <c r="B51" s="10" t="s">
        <v>29</v>
      </c>
      <c r="C51" s="31" t="s">
        <v>220</v>
      </c>
      <c r="D51" s="31" t="s">
        <v>23</v>
      </c>
      <c r="E51" s="31" t="s">
        <v>18</v>
      </c>
      <c r="F51" s="31" t="s">
        <v>20</v>
      </c>
      <c r="G51" s="31" t="s">
        <v>20</v>
      </c>
      <c r="H51" s="5" t="s">
        <v>20</v>
      </c>
      <c r="I51" s="2"/>
      <c r="J51" s="2"/>
      <c r="K51" s="2"/>
      <c r="L51" s="2"/>
      <c r="M51" s="2"/>
      <c r="N51" s="2"/>
      <c r="O51" s="2"/>
      <c r="P51" s="2"/>
      <c r="Q51" s="2"/>
      <c r="R51" s="2"/>
    </row>
    <row r="52" spans="1:18" ht="45">
      <c r="A52" s="30" t="s">
        <v>200</v>
      </c>
      <c r="B52" s="10" t="s">
        <v>30</v>
      </c>
      <c r="C52" s="31" t="s">
        <v>220</v>
      </c>
      <c r="D52" s="31" t="s">
        <v>23</v>
      </c>
      <c r="E52" s="31" t="s">
        <v>18</v>
      </c>
      <c r="F52" s="31" t="s">
        <v>21</v>
      </c>
      <c r="G52" s="31" t="s">
        <v>21</v>
      </c>
      <c r="H52" s="5" t="s">
        <v>21</v>
      </c>
      <c r="I52" s="2"/>
      <c r="J52" s="2"/>
      <c r="K52" s="2"/>
      <c r="L52" s="2"/>
      <c r="M52" s="2"/>
      <c r="N52" s="2"/>
      <c r="O52" s="2"/>
      <c r="P52" s="2"/>
      <c r="Q52" s="2"/>
      <c r="R52" s="2"/>
    </row>
    <row r="53" spans="1:18" ht="45">
      <c r="A53" s="30" t="s">
        <v>201</v>
      </c>
      <c r="B53" s="10" t="s">
        <v>31</v>
      </c>
      <c r="C53" s="31" t="s">
        <v>220</v>
      </c>
      <c r="D53" s="31" t="s">
        <v>23</v>
      </c>
      <c r="E53" s="31" t="s">
        <v>18</v>
      </c>
      <c r="F53" s="31" t="s">
        <v>19</v>
      </c>
      <c r="G53" s="31" t="s">
        <v>19</v>
      </c>
      <c r="H53" s="5" t="s">
        <v>19</v>
      </c>
      <c r="I53" s="2"/>
      <c r="J53" s="2"/>
      <c r="K53" s="2"/>
      <c r="L53" s="2"/>
      <c r="M53" s="2"/>
      <c r="N53" s="2"/>
      <c r="O53" s="2"/>
      <c r="P53" s="2"/>
      <c r="Q53" s="2"/>
      <c r="R53" s="2"/>
    </row>
    <row r="54" spans="1:18" ht="45">
      <c r="A54" s="30" t="s">
        <v>202</v>
      </c>
      <c r="B54" s="10" t="s">
        <v>32</v>
      </c>
      <c r="C54" s="31" t="s">
        <v>220</v>
      </c>
      <c r="D54" s="31" t="s">
        <v>23</v>
      </c>
      <c r="E54" s="31" t="s">
        <v>18</v>
      </c>
      <c r="F54" s="31" t="s">
        <v>19</v>
      </c>
      <c r="G54" s="31" t="s">
        <v>19</v>
      </c>
      <c r="H54" s="5" t="s">
        <v>19</v>
      </c>
      <c r="I54" s="2"/>
      <c r="J54" s="2"/>
      <c r="K54" s="2"/>
      <c r="L54" s="2"/>
      <c r="M54" s="2"/>
      <c r="N54" s="2"/>
      <c r="O54" s="2"/>
      <c r="P54" s="2"/>
      <c r="Q54" s="2"/>
      <c r="R54" s="2"/>
    </row>
    <row r="55" spans="1:18" ht="66" customHeight="1">
      <c r="A55" s="54" t="s">
        <v>59</v>
      </c>
      <c r="B55" s="53" t="s">
        <v>141</v>
      </c>
      <c r="C55" s="31" t="s">
        <v>221</v>
      </c>
      <c r="D55" s="31" t="s">
        <v>143</v>
      </c>
      <c r="E55" s="31" t="s">
        <v>22</v>
      </c>
      <c r="F55" s="31">
        <v>50</v>
      </c>
      <c r="G55" s="31">
        <v>50</v>
      </c>
      <c r="H55" s="5">
        <v>50</v>
      </c>
      <c r="I55" s="2"/>
      <c r="J55" s="2"/>
      <c r="K55" s="2"/>
      <c r="L55" s="2"/>
      <c r="M55" s="2"/>
      <c r="N55" s="2"/>
      <c r="O55" s="2"/>
      <c r="P55" s="2"/>
      <c r="Q55" s="2"/>
      <c r="R55" s="2"/>
    </row>
    <row r="56" spans="1:18" ht="59.25" customHeight="1">
      <c r="A56" s="54" t="s">
        <v>149</v>
      </c>
      <c r="B56" s="62" t="s">
        <v>150</v>
      </c>
      <c r="C56" s="31" t="s">
        <v>142</v>
      </c>
      <c r="D56" s="31" t="s">
        <v>143</v>
      </c>
      <c r="E56" s="5" t="s">
        <v>34</v>
      </c>
      <c r="F56" s="31">
        <v>5</v>
      </c>
      <c r="G56" s="31">
        <v>5</v>
      </c>
      <c r="H56" s="5">
        <v>5</v>
      </c>
      <c r="I56" s="2"/>
      <c r="J56" s="2"/>
      <c r="K56" s="2"/>
      <c r="L56" s="2"/>
      <c r="M56" s="2"/>
      <c r="N56" s="2"/>
      <c r="O56" s="2"/>
      <c r="P56" s="2"/>
      <c r="Q56" s="2"/>
      <c r="R56" s="2"/>
    </row>
    <row r="57" spans="1:18" ht="73.5" customHeight="1">
      <c r="A57" s="54" t="s">
        <v>161</v>
      </c>
      <c r="B57" s="53" t="s">
        <v>33</v>
      </c>
      <c r="C57" s="31" t="s">
        <v>25</v>
      </c>
      <c r="D57" s="31" t="s">
        <v>9</v>
      </c>
      <c r="E57" s="31" t="s">
        <v>26</v>
      </c>
      <c r="F57" s="31">
        <v>55</v>
      </c>
      <c r="G57" s="31">
        <v>56</v>
      </c>
      <c r="H57" s="5">
        <v>57</v>
      </c>
      <c r="I57" s="2"/>
      <c r="J57" s="2"/>
      <c r="K57" s="2"/>
      <c r="L57" s="2"/>
      <c r="M57" s="2"/>
      <c r="N57" s="2"/>
      <c r="O57" s="2"/>
      <c r="P57" s="2"/>
      <c r="Q57" s="2"/>
      <c r="R57" s="2"/>
    </row>
    <row r="58" spans="1:18" ht="51" customHeight="1">
      <c r="A58" s="54" t="s">
        <v>203</v>
      </c>
      <c r="B58" s="50" t="s">
        <v>162</v>
      </c>
      <c r="C58" s="9" t="s">
        <v>8</v>
      </c>
      <c r="D58" s="5" t="s">
        <v>9</v>
      </c>
      <c r="E58" s="5" t="s">
        <v>34</v>
      </c>
      <c r="F58" s="5">
        <v>2</v>
      </c>
      <c r="G58" s="5">
        <v>2</v>
      </c>
      <c r="H58" s="5">
        <v>2</v>
      </c>
      <c r="I58" s="2"/>
      <c r="J58" s="2"/>
      <c r="K58" s="2"/>
      <c r="L58" s="2"/>
      <c r="M58" s="2"/>
      <c r="N58" s="2"/>
      <c r="O58" s="2"/>
      <c r="P58" s="2"/>
      <c r="Q58" s="2"/>
      <c r="R58" s="2"/>
    </row>
    <row r="59" spans="1:18" ht="15">
      <c r="A59" s="30"/>
      <c r="B59" s="10"/>
      <c r="C59" s="22"/>
      <c r="D59" s="31"/>
      <c r="E59" s="31"/>
      <c r="F59" s="31"/>
      <c r="G59" s="31"/>
      <c r="H59" s="5"/>
      <c r="I59" s="2"/>
      <c r="J59" s="2"/>
      <c r="K59" s="2"/>
      <c r="L59" s="2"/>
      <c r="M59" s="2"/>
      <c r="N59" s="2"/>
      <c r="O59" s="2"/>
      <c r="P59" s="2"/>
      <c r="Q59" s="2"/>
      <c r="R59" s="2"/>
    </row>
    <row r="60" spans="1:18" ht="37.5" customHeight="1">
      <c r="A60" s="55" t="s">
        <v>144</v>
      </c>
      <c r="B60" s="168" t="s">
        <v>152</v>
      </c>
      <c r="C60" s="169"/>
      <c r="D60" s="31"/>
      <c r="E60" s="31"/>
      <c r="F60" s="31"/>
      <c r="G60" s="31"/>
      <c r="H60" s="5"/>
      <c r="I60" s="2"/>
      <c r="J60" s="2"/>
      <c r="K60" s="2"/>
      <c r="L60" s="2"/>
      <c r="M60" s="2"/>
      <c r="N60" s="2"/>
      <c r="O60" s="2"/>
      <c r="P60" s="2"/>
      <c r="Q60" s="2"/>
      <c r="R60" s="2"/>
    </row>
    <row r="61" spans="1:18" ht="72" customHeight="1">
      <c r="A61" s="54" t="s">
        <v>145</v>
      </c>
      <c r="B61" s="53" t="s">
        <v>146</v>
      </c>
      <c r="C61" s="31" t="s">
        <v>142</v>
      </c>
      <c r="D61" s="52">
        <v>43466</v>
      </c>
      <c r="E61" s="31" t="s">
        <v>147</v>
      </c>
      <c r="F61" s="31">
        <v>0</v>
      </c>
      <c r="G61" s="31">
        <v>1200</v>
      </c>
      <c r="H61" s="5">
        <v>1500</v>
      </c>
      <c r="I61" s="2"/>
      <c r="J61" s="2"/>
      <c r="K61" s="2"/>
      <c r="L61" s="2"/>
      <c r="M61" s="2"/>
      <c r="N61" s="2"/>
      <c r="O61" s="2"/>
      <c r="P61" s="2"/>
      <c r="Q61" s="2"/>
      <c r="R61" s="2"/>
    </row>
    <row r="62" spans="1:18" ht="71.25">
      <c r="A62" s="54" t="s">
        <v>148</v>
      </c>
      <c r="B62" s="53" t="s">
        <v>28</v>
      </c>
      <c r="C62" s="9" t="s">
        <v>8</v>
      </c>
      <c r="D62" s="9" t="s">
        <v>197</v>
      </c>
      <c r="E62" s="9" t="s">
        <v>219</v>
      </c>
      <c r="F62" s="31">
        <v>0</v>
      </c>
      <c r="G62" s="31">
        <v>0</v>
      </c>
      <c r="H62" s="5">
        <v>0</v>
      </c>
      <c r="I62" s="2"/>
      <c r="J62" s="2"/>
      <c r="K62" s="2"/>
      <c r="L62" s="2"/>
      <c r="M62" s="2"/>
      <c r="N62" s="2"/>
      <c r="O62" s="2"/>
      <c r="P62" s="2"/>
      <c r="Q62" s="2"/>
      <c r="R62" s="2"/>
    </row>
    <row r="63" spans="1:18" ht="36.75" customHeight="1">
      <c r="A63" s="54" t="s">
        <v>151</v>
      </c>
      <c r="B63" s="168" t="s">
        <v>153</v>
      </c>
      <c r="C63" s="169"/>
      <c r="D63" s="31"/>
      <c r="E63" s="31"/>
      <c r="F63" s="31"/>
      <c r="G63" s="31"/>
      <c r="H63" s="5"/>
      <c r="I63" s="2"/>
      <c r="J63" s="2"/>
      <c r="K63" s="2"/>
      <c r="L63" s="2"/>
      <c r="M63" s="2"/>
      <c r="N63" s="2"/>
      <c r="O63" s="2"/>
      <c r="P63" s="2"/>
      <c r="Q63" s="2"/>
      <c r="R63" s="2"/>
    </row>
    <row r="64" spans="1:18" ht="76.5" customHeight="1">
      <c r="A64" s="54" t="s">
        <v>154</v>
      </c>
      <c r="B64" s="53" t="s">
        <v>155</v>
      </c>
      <c r="C64" s="31" t="s">
        <v>25</v>
      </c>
      <c r="D64" s="31" t="s">
        <v>9</v>
      </c>
      <c r="E64" s="31" t="s">
        <v>26</v>
      </c>
      <c r="F64" s="31">
        <v>450</v>
      </c>
      <c r="G64" s="31">
        <v>480</v>
      </c>
      <c r="H64" s="5">
        <v>500</v>
      </c>
      <c r="I64" s="2"/>
      <c r="J64" s="2"/>
      <c r="K64" s="2"/>
      <c r="L64" s="2"/>
      <c r="M64" s="2"/>
      <c r="N64" s="2"/>
      <c r="O64" s="2"/>
      <c r="P64" s="2"/>
      <c r="Q64" s="2"/>
      <c r="R64" s="2"/>
    </row>
    <row r="65" spans="1:18" ht="121.5" customHeight="1">
      <c r="A65" s="54" t="s">
        <v>156</v>
      </c>
      <c r="B65" s="53" t="s">
        <v>157</v>
      </c>
      <c r="C65" s="31" t="s">
        <v>111</v>
      </c>
      <c r="D65" s="31" t="s">
        <v>9</v>
      </c>
      <c r="E65" s="31" t="s">
        <v>26</v>
      </c>
      <c r="F65" s="31" t="s">
        <v>204</v>
      </c>
      <c r="G65" s="31" t="s">
        <v>204</v>
      </c>
      <c r="H65" s="9" t="s">
        <v>204</v>
      </c>
      <c r="I65" s="2"/>
      <c r="J65" s="2"/>
      <c r="K65" s="2"/>
      <c r="L65" s="2"/>
      <c r="M65" s="2"/>
      <c r="N65" s="2"/>
      <c r="O65" s="2"/>
      <c r="P65" s="2"/>
      <c r="Q65" s="2"/>
      <c r="R65" s="2"/>
    </row>
    <row r="66" spans="1:18" ht="82.5" customHeight="1">
      <c r="A66" s="54" t="s">
        <v>160</v>
      </c>
      <c r="B66" s="53" t="s">
        <v>177</v>
      </c>
      <c r="C66" s="10" t="s">
        <v>8</v>
      </c>
      <c r="D66" s="31" t="s">
        <v>9</v>
      </c>
      <c r="E66" s="31" t="s">
        <v>22</v>
      </c>
      <c r="F66" s="31">
        <v>200</v>
      </c>
      <c r="G66" s="31">
        <v>225</v>
      </c>
      <c r="H66" s="31">
        <v>250</v>
      </c>
      <c r="I66" s="2"/>
      <c r="J66" s="2"/>
      <c r="K66" s="2"/>
      <c r="L66" s="2"/>
      <c r="M66" s="2"/>
      <c r="N66" s="2"/>
      <c r="O66" s="2"/>
      <c r="P66" s="2"/>
      <c r="Q66" s="2"/>
      <c r="R66" s="2"/>
    </row>
    <row r="67" spans="1:18" ht="42" customHeight="1">
      <c r="A67" s="54" t="s">
        <v>163</v>
      </c>
      <c r="B67" s="53" t="s">
        <v>102</v>
      </c>
      <c r="C67" s="31" t="s">
        <v>111</v>
      </c>
      <c r="D67" s="31" t="s">
        <v>9</v>
      </c>
      <c r="E67" s="31" t="s">
        <v>26</v>
      </c>
      <c r="F67" s="31">
        <v>2</v>
      </c>
      <c r="G67" s="31">
        <v>2</v>
      </c>
      <c r="H67" s="31">
        <v>2</v>
      </c>
      <c r="I67" s="2"/>
      <c r="J67" s="2"/>
      <c r="K67" s="2"/>
      <c r="L67" s="2"/>
      <c r="M67" s="2"/>
      <c r="N67" s="2"/>
      <c r="O67" s="2"/>
      <c r="P67" s="2"/>
      <c r="Q67" s="2"/>
      <c r="R67" s="2"/>
    </row>
    <row r="68" spans="1:18" ht="48" customHeight="1">
      <c r="A68" s="54" t="s">
        <v>164</v>
      </c>
      <c r="B68" s="53" t="s">
        <v>103</v>
      </c>
      <c r="C68" s="31" t="s">
        <v>25</v>
      </c>
      <c r="D68" s="31" t="s">
        <v>9</v>
      </c>
      <c r="E68" s="31" t="s">
        <v>26</v>
      </c>
      <c r="F68" s="31">
        <v>5</v>
      </c>
      <c r="G68" s="31">
        <v>5</v>
      </c>
      <c r="H68" s="9">
        <v>5</v>
      </c>
      <c r="I68" s="2"/>
      <c r="J68" s="2"/>
      <c r="K68" s="2"/>
      <c r="L68" s="2"/>
      <c r="M68" s="2"/>
      <c r="N68" s="2"/>
      <c r="O68" s="2"/>
      <c r="P68" s="2"/>
      <c r="Q68" s="2"/>
      <c r="R68" s="2"/>
    </row>
    <row r="69" spans="1:18" ht="36" customHeight="1">
      <c r="A69" s="54" t="s">
        <v>165</v>
      </c>
      <c r="B69" s="53" t="s">
        <v>74</v>
      </c>
      <c r="C69" s="22"/>
      <c r="D69" s="31"/>
      <c r="E69" s="31"/>
      <c r="F69" s="31"/>
      <c r="G69" s="31"/>
      <c r="H69" s="9"/>
      <c r="I69" s="2"/>
      <c r="J69" s="2"/>
      <c r="K69" s="2"/>
      <c r="L69" s="2"/>
      <c r="M69" s="2"/>
      <c r="N69" s="2"/>
      <c r="O69" s="2"/>
      <c r="P69" s="2"/>
      <c r="Q69" s="2"/>
      <c r="R69" s="2"/>
    </row>
    <row r="70" spans="1:18" ht="45" customHeight="1">
      <c r="A70" s="30" t="s">
        <v>166</v>
      </c>
      <c r="B70" s="10" t="s">
        <v>91</v>
      </c>
      <c r="C70" s="31" t="s">
        <v>44</v>
      </c>
      <c r="D70" s="31" t="s">
        <v>9</v>
      </c>
      <c r="E70" s="31" t="s">
        <v>92</v>
      </c>
      <c r="F70" s="31">
        <v>5</v>
      </c>
      <c r="G70" s="31">
        <v>5</v>
      </c>
      <c r="H70" s="31">
        <v>5</v>
      </c>
      <c r="I70" s="2"/>
      <c r="J70" s="2"/>
      <c r="K70" s="2"/>
      <c r="L70" s="2"/>
      <c r="M70" s="2"/>
      <c r="N70" s="2"/>
      <c r="O70" s="2"/>
      <c r="P70" s="2"/>
      <c r="Q70" s="2"/>
      <c r="R70" s="2"/>
    </row>
    <row r="71" spans="1:18" ht="80.25" customHeight="1">
      <c r="A71" s="30" t="s">
        <v>167</v>
      </c>
      <c r="B71" s="10" t="s">
        <v>90</v>
      </c>
      <c r="C71" s="31" t="s">
        <v>44</v>
      </c>
      <c r="D71" s="31" t="s">
        <v>9</v>
      </c>
      <c r="E71" s="31" t="s">
        <v>93</v>
      </c>
      <c r="F71" s="31">
        <v>95</v>
      </c>
      <c r="G71" s="31">
        <v>95</v>
      </c>
      <c r="H71" s="9">
        <v>95</v>
      </c>
      <c r="I71" s="2"/>
      <c r="J71" s="2"/>
      <c r="K71" s="2"/>
      <c r="L71" s="2"/>
      <c r="M71" s="2"/>
      <c r="N71" s="2"/>
      <c r="O71" s="2"/>
      <c r="P71" s="2"/>
      <c r="Q71" s="2"/>
      <c r="R71" s="2"/>
    </row>
    <row r="72" spans="1:18" ht="45">
      <c r="A72" s="30" t="s">
        <v>168</v>
      </c>
      <c r="B72" s="10" t="s">
        <v>16</v>
      </c>
      <c r="C72" s="31" t="s">
        <v>44</v>
      </c>
      <c r="D72" s="31" t="s">
        <v>9</v>
      </c>
      <c r="E72" s="31" t="s">
        <v>26</v>
      </c>
      <c r="F72" s="31">
        <v>20</v>
      </c>
      <c r="G72" s="31">
        <v>20</v>
      </c>
      <c r="H72" s="5">
        <v>20</v>
      </c>
      <c r="I72" s="2"/>
      <c r="J72" s="2"/>
      <c r="K72" s="2"/>
      <c r="L72" s="2"/>
      <c r="M72" s="2"/>
      <c r="N72" s="2"/>
      <c r="O72" s="2"/>
      <c r="P72" s="2"/>
      <c r="Q72" s="2"/>
      <c r="R72" s="2"/>
    </row>
    <row r="73" spans="1:18" ht="75">
      <c r="A73" s="30" t="s">
        <v>169</v>
      </c>
      <c r="B73" s="10" t="s">
        <v>17</v>
      </c>
      <c r="C73" s="31" t="s">
        <v>44</v>
      </c>
      <c r="D73" s="31" t="s">
        <v>9</v>
      </c>
      <c r="E73" s="31" t="s">
        <v>26</v>
      </c>
      <c r="F73" s="31">
        <v>2</v>
      </c>
      <c r="G73" s="31">
        <v>2</v>
      </c>
      <c r="H73" s="31">
        <v>2</v>
      </c>
      <c r="I73" s="2"/>
      <c r="J73" s="2"/>
      <c r="K73" s="2"/>
      <c r="L73" s="2"/>
      <c r="M73" s="2"/>
      <c r="N73" s="2"/>
      <c r="O73" s="2"/>
      <c r="P73" s="2"/>
      <c r="Q73" s="2"/>
      <c r="R73" s="2"/>
    </row>
    <row r="74" spans="1:18" ht="30">
      <c r="A74" s="30" t="s">
        <v>170</v>
      </c>
      <c r="B74" s="10" t="s">
        <v>27</v>
      </c>
      <c r="C74" s="31" t="s">
        <v>25</v>
      </c>
      <c r="D74" s="31" t="s">
        <v>9</v>
      </c>
      <c r="E74" s="31" t="s">
        <v>26</v>
      </c>
      <c r="F74" s="31">
        <v>30</v>
      </c>
      <c r="G74" s="31">
        <v>30</v>
      </c>
      <c r="H74" s="31">
        <v>30</v>
      </c>
      <c r="I74" s="2"/>
      <c r="J74" s="2"/>
      <c r="K74" s="2"/>
      <c r="L74" s="2"/>
      <c r="M74" s="2"/>
      <c r="N74" s="2"/>
      <c r="O74" s="2"/>
      <c r="P74" s="2"/>
      <c r="Q74" s="2"/>
      <c r="R74" s="2"/>
    </row>
    <row r="75" spans="1:18" ht="45">
      <c r="A75" s="56" t="s">
        <v>171</v>
      </c>
      <c r="B75" s="57" t="s">
        <v>78</v>
      </c>
      <c r="C75" s="58" t="s">
        <v>79</v>
      </c>
      <c r="D75" s="58" t="s">
        <v>9</v>
      </c>
      <c r="E75" s="58" t="s">
        <v>192</v>
      </c>
      <c r="F75" s="58">
        <v>15</v>
      </c>
      <c r="G75" s="58">
        <v>15</v>
      </c>
      <c r="H75" s="58">
        <v>15</v>
      </c>
      <c r="I75" s="2"/>
      <c r="J75" s="2"/>
      <c r="K75" s="2"/>
      <c r="L75" s="2"/>
      <c r="M75" s="2"/>
      <c r="N75" s="2"/>
      <c r="O75" s="2"/>
      <c r="P75" s="2"/>
      <c r="Q75" s="2"/>
      <c r="R75" s="2"/>
    </row>
    <row r="76" spans="1:18" ht="15">
      <c r="A76" s="59"/>
      <c r="B76" s="60"/>
      <c r="C76" s="60"/>
      <c r="D76" s="60"/>
      <c r="E76" s="61"/>
      <c r="F76" s="61"/>
      <c r="G76" s="61"/>
      <c r="H76" s="61"/>
      <c r="I76" s="2"/>
      <c r="J76" s="2"/>
      <c r="K76" s="2"/>
      <c r="L76" s="2"/>
      <c r="M76" s="2"/>
      <c r="N76" s="2"/>
      <c r="O76" s="2"/>
      <c r="P76" s="2"/>
      <c r="Q76" s="2"/>
      <c r="R76" s="2"/>
    </row>
    <row r="77" spans="1:18" ht="15">
      <c r="A77" s="46"/>
      <c r="B77" s="185" t="s">
        <v>209</v>
      </c>
      <c r="C77" s="185"/>
      <c r="D77" s="185"/>
      <c r="E77" s="11" t="s">
        <v>10</v>
      </c>
      <c r="F77" s="65">
        <f>F82</f>
        <v>1700</v>
      </c>
      <c r="G77" s="65">
        <f>G82</f>
        <v>1300</v>
      </c>
      <c r="H77" s="12">
        <f>H82</f>
        <v>1300</v>
      </c>
      <c r="I77" s="2"/>
      <c r="J77" s="2"/>
      <c r="K77" s="2"/>
      <c r="L77" s="2"/>
      <c r="M77" s="2"/>
      <c r="N77" s="2"/>
      <c r="O77" s="2"/>
      <c r="P77" s="2"/>
      <c r="Q77" s="2"/>
      <c r="R77" s="2"/>
    </row>
    <row r="78" spans="1:9" ht="15">
      <c r="A78" s="47">
        <v>1</v>
      </c>
      <c r="B78" s="15" t="s">
        <v>48</v>
      </c>
      <c r="C78" s="15"/>
      <c r="D78" s="16"/>
      <c r="E78" s="18"/>
      <c r="F78" s="18"/>
      <c r="G78" s="18"/>
      <c r="H78" s="18"/>
      <c r="I78" s="2"/>
    </row>
    <row r="79" spans="1:9" ht="121.5" customHeight="1">
      <c r="A79" s="80" t="s">
        <v>210</v>
      </c>
      <c r="B79" s="22" t="s">
        <v>49</v>
      </c>
      <c r="C79" s="22" t="s">
        <v>80</v>
      </c>
      <c r="D79" s="26" t="s">
        <v>62</v>
      </c>
      <c r="E79" s="8"/>
      <c r="F79" s="8"/>
      <c r="G79" s="8"/>
      <c r="H79" s="8"/>
      <c r="I79" s="2"/>
    </row>
    <row r="80" spans="1:9" ht="170.25" customHeight="1">
      <c r="A80" s="80" t="s">
        <v>211</v>
      </c>
      <c r="B80" s="23" t="s">
        <v>50</v>
      </c>
      <c r="C80" s="10" t="s">
        <v>70</v>
      </c>
      <c r="D80" s="26">
        <v>43709</v>
      </c>
      <c r="E80" s="8"/>
      <c r="F80" s="8"/>
      <c r="G80" s="8"/>
      <c r="H80" s="8"/>
      <c r="I80" s="2"/>
    </row>
    <row r="81" spans="1:9" ht="195.75" customHeight="1">
      <c r="A81" s="41">
        <v>1.3</v>
      </c>
      <c r="B81" s="22" t="s">
        <v>51</v>
      </c>
      <c r="C81" s="10" t="s">
        <v>67</v>
      </c>
      <c r="D81" s="32" t="s">
        <v>52</v>
      </c>
      <c r="E81" s="8"/>
      <c r="F81" s="8"/>
      <c r="G81" s="8"/>
      <c r="H81" s="8"/>
      <c r="I81" s="2"/>
    </row>
    <row r="82" spans="1:9" ht="15">
      <c r="A82" s="41">
        <v>2</v>
      </c>
      <c r="B82" s="17" t="s">
        <v>53</v>
      </c>
      <c r="C82" s="17"/>
      <c r="D82" s="27"/>
      <c r="E82" s="18"/>
      <c r="F82" s="25">
        <f>F85+F84</f>
        <v>1700</v>
      </c>
      <c r="G82" s="25">
        <f>G85+G84</f>
        <v>1300</v>
      </c>
      <c r="H82" s="25">
        <f>H85+H84</f>
        <v>1300</v>
      </c>
      <c r="I82" s="2"/>
    </row>
    <row r="83" spans="1:9" ht="409.5">
      <c r="A83" s="80" t="s">
        <v>212</v>
      </c>
      <c r="B83" s="22" t="s">
        <v>82</v>
      </c>
      <c r="C83" s="180" t="s">
        <v>83</v>
      </c>
      <c r="D83" s="26" t="s">
        <v>84</v>
      </c>
      <c r="E83" s="8"/>
      <c r="F83" s="8"/>
      <c r="G83" s="8"/>
      <c r="H83" s="8"/>
      <c r="I83" s="2"/>
    </row>
    <row r="84" spans="1:9" ht="75">
      <c r="A84" s="80" t="s">
        <v>213</v>
      </c>
      <c r="B84" s="22" t="s">
        <v>64</v>
      </c>
      <c r="C84" s="181"/>
      <c r="D84" s="26" t="s">
        <v>9</v>
      </c>
      <c r="E84" s="5" t="s">
        <v>10</v>
      </c>
      <c r="F84" s="5">
        <v>1000</v>
      </c>
      <c r="G84" s="5">
        <v>1000</v>
      </c>
      <c r="H84" s="5">
        <v>1000</v>
      </c>
      <c r="I84" s="2"/>
    </row>
    <row r="85" spans="1:9" ht="165">
      <c r="A85" s="41" t="s">
        <v>214</v>
      </c>
      <c r="B85" s="10" t="s">
        <v>81</v>
      </c>
      <c r="C85" s="182"/>
      <c r="D85" s="26" t="s">
        <v>9</v>
      </c>
      <c r="E85" s="5" t="s">
        <v>10</v>
      </c>
      <c r="F85" s="5">
        <v>700</v>
      </c>
      <c r="G85" s="5">
        <v>300</v>
      </c>
      <c r="H85" s="5">
        <v>300</v>
      </c>
      <c r="I85" s="2"/>
    </row>
    <row r="86" spans="1:9" ht="15">
      <c r="A86" s="47">
        <v>3</v>
      </c>
      <c r="B86" s="17" t="s">
        <v>54</v>
      </c>
      <c r="C86" s="20"/>
      <c r="D86" s="27"/>
      <c r="E86" s="14"/>
      <c r="F86" s="14"/>
      <c r="G86" s="14"/>
      <c r="H86" s="14"/>
      <c r="I86" s="2"/>
    </row>
    <row r="87" spans="1:9" ht="45">
      <c r="A87" s="42" t="s">
        <v>215</v>
      </c>
      <c r="B87" s="19" t="s">
        <v>94</v>
      </c>
      <c r="C87" s="22" t="s">
        <v>55</v>
      </c>
      <c r="D87" s="26">
        <v>43617</v>
      </c>
      <c r="E87" s="1"/>
      <c r="F87" s="1"/>
      <c r="G87" s="1"/>
      <c r="H87" s="1"/>
      <c r="I87" s="2"/>
    </row>
    <row r="88" spans="1:9" ht="105">
      <c r="A88" s="42" t="s">
        <v>216</v>
      </c>
      <c r="B88" s="19" t="s">
        <v>56</v>
      </c>
      <c r="C88" s="10" t="s">
        <v>66</v>
      </c>
      <c r="D88" s="26">
        <v>43617</v>
      </c>
      <c r="E88" s="1"/>
      <c r="F88" s="1"/>
      <c r="G88" s="1"/>
      <c r="H88" s="1"/>
      <c r="I88" s="2"/>
    </row>
    <row r="89" spans="1:9" ht="15">
      <c r="A89" s="47">
        <v>4</v>
      </c>
      <c r="B89" s="17" t="s">
        <v>85</v>
      </c>
      <c r="C89" s="21"/>
      <c r="D89" s="28"/>
      <c r="E89" s="14"/>
      <c r="F89" s="14"/>
      <c r="G89" s="14"/>
      <c r="H89" s="14"/>
      <c r="I89" s="2"/>
    </row>
    <row r="90" spans="1:9" ht="60">
      <c r="A90" s="41" t="s">
        <v>217</v>
      </c>
      <c r="B90" s="22" t="s">
        <v>86</v>
      </c>
      <c r="C90" s="22" t="s">
        <v>69</v>
      </c>
      <c r="D90" s="26" t="s">
        <v>9</v>
      </c>
      <c r="E90" s="1"/>
      <c r="F90" s="1"/>
      <c r="G90" s="1"/>
      <c r="H90" s="1"/>
      <c r="I90" s="2"/>
    </row>
    <row r="91" spans="1:9" ht="15">
      <c r="A91" s="47">
        <v>5</v>
      </c>
      <c r="B91" s="17" t="s">
        <v>68</v>
      </c>
      <c r="C91" s="17"/>
      <c r="D91" s="27"/>
      <c r="E91" s="14"/>
      <c r="F91" s="14"/>
      <c r="G91" s="14"/>
      <c r="H91" s="14"/>
      <c r="I91" s="2"/>
    </row>
    <row r="92" spans="1:9" ht="60">
      <c r="A92" s="41" t="s">
        <v>218</v>
      </c>
      <c r="B92" s="22" t="s">
        <v>65</v>
      </c>
      <c r="C92" s="22" t="s">
        <v>55</v>
      </c>
      <c r="D92" s="26" t="s">
        <v>9</v>
      </c>
      <c r="E92" s="1"/>
      <c r="F92" s="1"/>
      <c r="G92" s="1"/>
      <c r="H92" s="1"/>
      <c r="I92" s="2"/>
    </row>
    <row r="93" spans="1:9" ht="21" customHeight="1">
      <c r="A93" s="48"/>
      <c r="B93" s="178" t="s">
        <v>60</v>
      </c>
      <c r="C93" s="179"/>
      <c r="D93" s="29"/>
      <c r="E93" s="14"/>
      <c r="F93" s="14"/>
      <c r="G93" s="14"/>
      <c r="H93" s="14"/>
      <c r="I93" s="2"/>
    </row>
    <row r="94" spans="1:9" ht="105">
      <c r="A94" s="43">
        <v>1</v>
      </c>
      <c r="B94" s="24" t="s">
        <v>61</v>
      </c>
      <c r="C94" s="23" t="s">
        <v>55</v>
      </c>
      <c r="D94" s="26" t="s">
        <v>62</v>
      </c>
      <c r="E94" s="1"/>
      <c r="F94" s="1"/>
      <c r="G94" s="1"/>
      <c r="H94" s="1"/>
      <c r="I94" s="2"/>
    </row>
    <row r="95" spans="1:9" ht="105">
      <c r="A95" s="44">
        <v>2</v>
      </c>
      <c r="B95" s="24" t="s">
        <v>63</v>
      </c>
      <c r="C95" s="23" t="s">
        <v>55</v>
      </c>
      <c r="D95" s="26" t="s">
        <v>62</v>
      </c>
      <c r="E95" s="1"/>
      <c r="F95" s="1"/>
      <c r="G95" s="1"/>
      <c r="H95" s="1"/>
      <c r="I95" s="2"/>
    </row>
    <row r="96" spans="1:9" ht="15">
      <c r="A96" s="49"/>
      <c r="B96" s="2"/>
      <c r="C96" s="2"/>
      <c r="D96" s="2"/>
      <c r="E96" s="2"/>
      <c r="F96" s="2"/>
      <c r="G96" s="2"/>
      <c r="H96" s="2"/>
      <c r="I96" s="2"/>
    </row>
    <row r="97" spans="1:9" ht="15">
      <c r="A97" s="49"/>
      <c r="B97" s="2"/>
      <c r="C97" s="2"/>
      <c r="D97" s="2"/>
      <c r="E97" s="2"/>
      <c r="F97" s="2"/>
      <c r="G97" s="2"/>
      <c r="H97" s="2"/>
      <c r="I97" s="2"/>
    </row>
    <row r="98" spans="1:9" ht="15">
      <c r="A98" s="49"/>
      <c r="B98" s="2"/>
      <c r="C98" s="2"/>
      <c r="D98" s="2"/>
      <c r="E98" s="2"/>
      <c r="F98" s="2"/>
      <c r="G98" s="2"/>
      <c r="H98" s="2"/>
      <c r="I98" s="2"/>
    </row>
    <row r="99" spans="1:9" ht="15">
      <c r="A99" s="49"/>
      <c r="B99" s="2"/>
      <c r="C99" s="2"/>
      <c r="D99" s="2"/>
      <c r="E99" s="2"/>
      <c r="F99" s="2"/>
      <c r="G99" s="2"/>
      <c r="H99" s="2"/>
      <c r="I99" s="2"/>
    </row>
    <row r="100" spans="1:9" ht="15">
      <c r="A100" s="49"/>
      <c r="B100" s="2"/>
      <c r="C100" s="2"/>
      <c r="D100" s="2"/>
      <c r="E100" s="2"/>
      <c r="F100" s="2"/>
      <c r="G100" s="2"/>
      <c r="H100" s="2"/>
      <c r="I100" s="2"/>
    </row>
    <row r="101" spans="1:9" ht="15">
      <c r="A101" s="49"/>
      <c r="B101" s="2"/>
      <c r="C101" s="2"/>
      <c r="D101" s="2"/>
      <c r="E101" s="2"/>
      <c r="F101" s="2"/>
      <c r="G101" s="2"/>
      <c r="H101" s="2"/>
      <c r="I101" s="2"/>
    </row>
    <row r="102" spans="1:9" ht="15">
      <c r="A102" s="49"/>
      <c r="B102" s="2"/>
      <c r="C102" s="2"/>
      <c r="D102" s="2"/>
      <c r="E102" s="2"/>
      <c r="F102" s="2"/>
      <c r="G102" s="2"/>
      <c r="H102" s="2"/>
      <c r="I102" s="2"/>
    </row>
    <row r="103" spans="1:9" ht="15">
      <c r="A103" s="49"/>
      <c r="B103" s="2"/>
      <c r="C103" s="2"/>
      <c r="D103" s="2"/>
      <c r="E103" s="2"/>
      <c r="F103" s="2"/>
      <c r="G103" s="2"/>
      <c r="H103" s="2"/>
      <c r="I103" s="2"/>
    </row>
    <row r="104" spans="1:9" ht="15">
      <c r="A104" s="49"/>
      <c r="B104" s="2"/>
      <c r="C104" s="2"/>
      <c r="D104" s="2"/>
      <c r="E104" s="2"/>
      <c r="F104" s="2"/>
      <c r="G104" s="2"/>
      <c r="H104" s="2"/>
      <c r="I104" s="2"/>
    </row>
    <row r="105" spans="1:9" ht="15">
      <c r="A105" s="49"/>
      <c r="B105" s="2"/>
      <c r="C105" s="2"/>
      <c r="D105" s="2"/>
      <c r="E105" s="2"/>
      <c r="F105" s="2"/>
      <c r="G105" s="2"/>
      <c r="H105" s="2"/>
      <c r="I105" s="2"/>
    </row>
    <row r="106" spans="1:9" ht="15">
      <c r="A106" s="49"/>
      <c r="B106" s="2"/>
      <c r="C106" s="2"/>
      <c r="D106" s="2"/>
      <c r="E106" s="2"/>
      <c r="F106" s="2"/>
      <c r="G106" s="2"/>
      <c r="H106" s="2"/>
      <c r="I106" s="2"/>
    </row>
    <row r="107" spans="1:9" ht="15">
      <c r="A107" s="49"/>
      <c r="B107" s="2"/>
      <c r="C107" s="2"/>
      <c r="D107" s="2"/>
      <c r="E107" s="2"/>
      <c r="F107" s="2"/>
      <c r="G107" s="2"/>
      <c r="H107" s="2"/>
      <c r="I107" s="2"/>
    </row>
    <row r="108" spans="1:9" ht="15">
      <c r="A108" s="49"/>
      <c r="B108" s="2"/>
      <c r="C108" s="2"/>
      <c r="D108" s="2"/>
      <c r="E108" s="2"/>
      <c r="F108" s="2"/>
      <c r="G108" s="2"/>
      <c r="H108" s="2"/>
      <c r="I108" s="2"/>
    </row>
    <row r="109" spans="1:9" ht="15">
      <c r="A109" s="49"/>
      <c r="B109" s="2"/>
      <c r="C109" s="2"/>
      <c r="D109" s="2"/>
      <c r="E109" s="2"/>
      <c r="F109" s="2"/>
      <c r="G109" s="2"/>
      <c r="H109" s="2"/>
      <c r="I109" s="2"/>
    </row>
    <row r="110" spans="1:9" ht="15">
      <c r="A110" s="49"/>
      <c r="B110" s="2"/>
      <c r="C110" s="2"/>
      <c r="D110" s="2"/>
      <c r="E110" s="2"/>
      <c r="F110" s="2"/>
      <c r="G110" s="2"/>
      <c r="H110" s="2"/>
      <c r="I110" s="2"/>
    </row>
    <row r="111" spans="1:9" ht="15">
      <c r="A111" s="49"/>
      <c r="B111" s="2"/>
      <c r="C111" s="2"/>
      <c r="D111" s="2"/>
      <c r="E111" s="2"/>
      <c r="F111" s="2"/>
      <c r="G111" s="2"/>
      <c r="H111" s="2"/>
      <c r="I111" s="2"/>
    </row>
    <row r="112" spans="1:9" ht="15">
      <c r="A112" s="49"/>
      <c r="B112" s="2"/>
      <c r="C112" s="2"/>
      <c r="D112" s="2"/>
      <c r="E112" s="2"/>
      <c r="F112" s="2"/>
      <c r="G112" s="2"/>
      <c r="H112" s="2"/>
      <c r="I112" s="2"/>
    </row>
    <row r="113" spans="1:9" ht="15">
      <c r="A113" s="49"/>
      <c r="B113" s="2"/>
      <c r="C113" s="2"/>
      <c r="D113" s="2"/>
      <c r="E113" s="2"/>
      <c r="F113" s="2"/>
      <c r="G113" s="2"/>
      <c r="H113" s="2"/>
      <c r="I113" s="2"/>
    </row>
    <row r="114" spans="1:9" ht="15">
      <c r="A114" s="49"/>
      <c r="B114" s="2"/>
      <c r="C114" s="2"/>
      <c r="D114" s="2"/>
      <c r="E114" s="2"/>
      <c r="F114" s="2"/>
      <c r="G114" s="2"/>
      <c r="H114" s="2"/>
      <c r="I114" s="2"/>
    </row>
    <row r="115" spans="1:9" ht="15">
      <c r="A115" s="49"/>
      <c r="B115" s="2"/>
      <c r="C115" s="2"/>
      <c r="D115" s="2"/>
      <c r="E115" s="2"/>
      <c r="F115" s="2"/>
      <c r="G115" s="2"/>
      <c r="H115" s="2"/>
      <c r="I115" s="2"/>
    </row>
    <row r="116" spans="1:9" ht="15">
      <c r="A116" s="49"/>
      <c r="B116" s="2"/>
      <c r="C116" s="2"/>
      <c r="D116" s="2"/>
      <c r="E116" s="2"/>
      <c r="F116" s="2"/>
      <c r="G116" s="2"/>
      <c r="H116" s="2"/>
      <c r="I116" s="2"/>
    </row>
    <row r="117" spans="1:9" ht="15">
      <c r="A117" s="49"/>
      <c r="B117" s="2"/>
      <c r="C117" s="2"/>
      <c r="D117" s="2"/>
      <c r="E117" s="2"/>
      <c r="F117" s="2"/>
      <c r="G117" s="2"/>
      <c r="H117" s="2"/>
      <c r="I117" s="2"/>
    </row>
    <row r="118" spans="1:9" ht="15">
      <c r="A118" s="49"/>
      <c r="B118" s="2"/>
      <c r="C118" s="2"/>
      <c r="D118" s="2"/>
      <c r="E118" s="2"/>
      <c r="F118" s="2"/>
      <c r="G118" s="2"/>
      <c r="H118" s="2"/>
      <c r="I118" s="2"/>
    </row>
    <row r="119" spans="1:9" ht="15">
      <c r="A119" s="49"/>
      <c r="B119" s="2"/>
      <c r="C119" s="2"/>
      <c r="D119" s="2"/>
      <c r="E119" s="2"/>
      <c r="F119" s="2"/>
      <c r="G119" s="2"/>
      <c r="H119" s="2"/>
      <c r="I119" s="2"/>
    </row>
    <row r="120" spans="1:9" ht="15">
      <c r="A120" s="49"/>
      <c r="B120" s="2"/>
      <c r="C120" s="2"/>
      <c r="D120" s="2"/>
      <c r="E120" s="2"/>
      <c r="F120" s="2"/>
      <c r="G120" s="2"/>
      <c r="H120" s="2"/>
      <c r="I120" s="2"/>
    </row>
    <row r="121" spans="1:9" ht="15">
      <c r="A121" s="49"/>
      <c r="B121" s="2"/>
      <c r="C121" s="2"/>
      <c r="D121" s="2"/>
      <c r="E121" s="2"/>
      <c r="F121" s="2"/>
      <c r="G121" s="2"/>
      <c r="H121" s="2"/>
      <c r="I121" s="2"/>
    </row>
    <row r="122" spans="1:9" ht="15">
      <c r="A122" s="49"/>
      <c r="B122" s="2"/>
      <c r="C122" s="2"/>
      <c r="D122" s="2"/>
      <c r="E122" s="2"/>
      <c r="F122" s="2"/>
      <c r="G122" s="2"/>
      <c r="H122" s="2"/>
      <c r="I122" s="2"/>
    </row>
    <row r="123" spans="1:9" ht="15">
      <c r="A123" s="49"/>
      <c r="B123" s="2"/>
      <c r="C123" s="2"/>
      <c r="D123" s="2"/>
      <c r="E123" s="2"/>
      <c r="F123" s="2"/>
      <c r="G123" s="2"/>
      <c r="H123" s="2"/>
      <c r="I123" s="2"/>
    </row>
    <row r="124" spans="1:9" ht="15">
      <c r="A124" s="49"/>
      <c r="B124" s="2"/>
      <c r="C124" s="2"/>
      <c r="D124" s="2"/>
      <c r="E124" s="2"/>
      <c r="F124" s="2"/>
      <c r="G124" s="2"/>
      <c r="H124" s="2"/>
      <c r="I124" s="2"/>
    </row>
    <row r="125" spans="1:9" ht="15">
      <c r="A125" s="49"/>
      <c r="B125" s="2"/>
      <c r="C125" s="2"/>
      <c r="D125" s="2"/>
      <c r="E125" s="2"/>
      <c r="F125" s="2"/>
      <c r="G125" s="2"/>
      <c r="H125" s="2"/>
      <c r="I125" s="2"/>
    </row>
    <row r="126" spans="1:9" ht="15">
      <c r="A126" s="49"/>
      <c r="B126" s="2"/>
      <c r="C126" s="2"/>
      <c r="D126" s="2"/>
      <c r="E126" s="2"/>
      <c r="F126" s="2"/>
      <c r="G126" s="2"/>
      <c r="H126" s="2"/>
      <c r="I126" s="2"/>
    </row>
    <row r="127" spans="1:9" ht="15">
      <c r="A127" s="49"/>
      <c r="B127" s="2"/>
      <c r="C127" s="2"/>
      <c r="D127" s="2"/>
      <c r="E127" s="2"/>
      <c r="F127" s="2"/>
      <c r="G127" s="2"/>
      <c r="H127" s="2"/>
      <c r="I127" s="2"/>
    </row>
    <row r="128" spans="1:9" ht="15">
      <c r="A128" s="49"/>
      <c r="B128" s="2"/>
      <c r="C128" s="2"/>
      <c r="D128" s="2"/>
      <c r="E128" s="2"/>
      <c r="F128" s="2"/>
      <c r="G128" s="2"/>
      <c r="H128" s="2"/>
      <c r="I128" s="2"/>
    </row>
    <row r="129" spans="1:9" ht="15">
      <c r="A129" s="49"/>
      <c r="B129" s="2"/>
      <c r="C129" s="2"/>
      <c r="D129" s="2"/>
      <c r="E129" s="2"/>
      <c r="F129" s="2"/>
      <c r="G129" s="2"/>
      <c r="H129" s="2"/>
      <c r="I129" s="2"/>
    </row>
    <row r="130" spans="1:9" ht="15">
      <c r="A130" s="49"/>
      <c r="B130" s="2"/>
      <c r="C130" s="2"/>
      <c r="D130" s="2"/>
      <c r="E130" s="2"/>
      <c r="F130" s="2"/>
      <c r="G130" s="2"/>
      <c r="H130" s="2"/>
      <c r="I130" s="2"/>
    </row>
    <row r="131" spans="1:9" ht="15">
      <c r="A131" s="49"/>
      <c r="B131" s="2"/>
      <c r="C131" s="2"/>
      <c r="D131" s="2"/>
      <c r="E131" s="2"/>
      <c r="F131" s="2"/>
      <c r="G131" s="2"/>
      <c r="H131" s="2"/>
      <c r="I131" s="2"/>
    </row>
    <row r="132" spans="1:9" ht="15">
      <c r="A132" s="49"/>
      <c r="B132" s="2"/>
      <c r="C132" s="2"/>
      <c r="D132" s="2"/>
      <c r="E132" s="2"/>
      <c r="F132" s="2"/>
      <c r="G132" s="2"/>
      <c r="H132" s="2"/>
      <c r="I132" s="2"/>
    </row>
    <row r="133" spans="1:9" ht="15">
      <c r="A133" s="49"/>
      <c r="B133" s="2"/>
      <c r="C133" s="2"/>
      <c r="D133" s="2"/>
      <c r="E133" s="2"/>
      <c r="F133" s="2"/>
      <c r="G133" s="2"/>
      <c r="H133" s="2"/>
      <c r="I133" s="2"/>
    </row>
    <row r="134" spans="1:9" ht="15">
      <c r="A134" s="49"/>
      <c r="B134" s="2"/>
      <c r="C134" s="2"/>
      <c r="D134" s="2"/>
      <c r="E134" s="2"/>
      <c r="F134" s="2"/>
      <c r="G134" s="2"/>
      <c r="H134" s="2"/>
      <c r="I134" s="2"/>
    </row>
    <row r="135" spans="1:9" ht="15">
      <c r="A135" s="49"/>
      <c r="B135" s="2"/>
      <c r="C135" s="2"/>
      <c r="D135" s="2"/>
      <c r="E135" s="2"/>
      <c r="F135" s="2"/>
      <c r="G135" s="2"/>
      <c r="H135" s="2"/>
      <c r="I135" s="2"/>
    </row>
    <row r="136" spans="1:9" ht="15">
      <c r="A136" s="49"/>
      <c r="B136" s="2"/>
      <c r="C136" s="2"/>
      <c r="D136" s="2"/>
      <c r="E136" s="2"/>
      <c r="F136" s="2"/>
      <c r="G136" s="2"/>
      <c r="H136" s="2"/>
      <c r="I136" s="2"/>
    </row>
    <row r="137" spans="1:9" ht="15">
      <c r="A137" s="49"/>
      <c r="B137" s="2"/>
      <c r="C137" s="2"/>
      <c r="D137" s="2"/>
      <c r="E137" s="2"/>
      <c r="F137" s="2"/>
      <c r="G137" s="2"/>
      <c r="H137" s="2"/>
      <c r="I137" s="2"/>
    </row>
    <row r="138" spans="1:9" ht="15">
      <c r="A138" s="49"/>
      <c r="B138" s="2"/>
      <c r="C138" s="2"/>
      <c r="D138" s="2"/>
      <c r="E138" s="2"/>
      <c r="F138" s="2"/>
      <c r="G138" s="2"/>
      <c r="H138" s="2"/>
      <c r="I138" s="2"/>
    </row>
    <row r="139" spans="1:9" ht="15">
      <c r="A139" s="49"/>
      <c r="B139" s="2"/>
      <c r="C139" s="2"/>
      <c r="D139" s="2"/>
      <c r="E139" s="2"/>
      <c r="F139" s="2"/>
      <c r="G139" s="2"/>
      <c r="H139" s="2"/>
      <c r="I139" s="2"/>
    </row>
    <row r="140" spans="1:9" ht="15">
      <c r="A140" s="49"/>
      <c r="B140" s="2"/>
      <c r="C140" s="2"/>
      <c r="D140" s="2"/>
      <c r="E140" s="2"/>
      <c r="F140" s="2"/>
      <c r="G140" s="2"/>
      <c r="H140" s="2"/>
      <c r="I140" s="2"/>
    </row>
    <row r="141" spans="1:9" ht="15">
      <c r="A141" s="49"/>
      <c r="B141" s="2"/>
      <c r="C141" s="2"/>
      <c r="D141" s="2"/>
      <c r="E141" s="2"/>
      <c r="F141" s="2"/>
      <c r="G141" s="2"/>
      <c r="H141" s="2"/>
      <c r="I141" s="2"/>
    </row>
    <row r="142" spans="1:9" ht="15">
      <c r="A142" s="49"/>
      <c r="B142" s="2"/>
      <c r="C142" s="2"/>
      <c r="D142" s="2"/>
      <c r="E142" s="2"/>
      <c r="F142" s="2"/>
      <c r="G142" s="2"/>
      <c r="H142" s="2"/>
      <c r="I142" s="2"/>
    </row>
    <row r="143" spans="1:9" ht="15">
      <c r="A143" s="49"/>
      <c r="B143" s="2"/>
      <c r="C143" s="2"/>
      <c r="D143" s="2"/>
      <c r="E143" s="2"/>
      <c r="F143" s="2"/>
      <c r="G143" s="2"/>
      <c r="H143" s="2"/>
      <c r="I143" s="2"/>
    </row>
    <row r="144" spans="1:9" ht="15">
      <c r="A144" s="49"/>
      <c r="B144" s="2"/>
      <c r="C144" s="2"/>
      <c r="D144" s="2"/>
      <c r="E144" s="2"/>
      <c r="F144" s="2"/>
      <c r="G144" s="2"/>
      <c r="H144" s="2"/>
      <c r="I144" s="2"/>
    </row>
    <row r="145" spans="1:9" ht="15">
      <c r="A145" s="49"/>
      <c r="B145" s="2"/>
      <c r="C145" s="2"/>
      <c r="D145" s="2"/>
      <c r="E145" s="2"/>
      <c r="F145" s="2"/>
      <c r="G145" s="2"/>
      <c r="H145" s="2"/>
      <c r="I145" s="2"/>
    </row>
    <row r="146" spans="1:9" ht="15">
      <c r="A146" s="49"/>
      <c r="B146" s="2"/>
      <c r="C146" s="2"/>
      <c r="D146" s="2"/>
      <c r="E146" s="2"/>
      <c r="F146" s="2"/>
      <c r="G146" s="2"/>
      <c r="H146" s="2"/>
      <c r="I146" s="2"/>
    </row>
    <row r="147" spans="1:9" ht="15">
      <c r="A147" s="49"/>
      <c r="B147" s="2"/>
      <c r="C147" s="2"/>
      <c r="D147" s="2"/>
      <c r="E147" s="2"/>
      <c r="F147" s="2"/>
      <c r="G147" s="2"/>
      <c r="H147" s="2"/>
      <c r="I147" s="2"/>
    </row>
    <row r="148" spans="1:9" ht="15">
      <c r="A148" s="49"/>
      <c r="B148" s="2"/>
      <c r="C148" s="2"/>
      <c r="D148" s="2"/>
      <c r="E148" s="2"/>
      <c r="F148" s="2"/>
      <c r="G148" s="2"/>
      <c r="H148" s="2"/>
      <c r="I148" s="2"/>
    </row>
    <row r="149" spans="1:9" ht="15">
      <c r="A149" s="49"/>
      <c r="B149" s="2"/>
      <c r="C149" s="2"/>
      <c r="D149" s="2"/>
      <c r="E149" s="2"/>
      <c r="F149" s="2"/>
      <c r="G149" s="2"/>
      <c r="H149" s="2"/>
      <c r="I149" s="2"/>
    </row>
    <row r="150" spans="1:9" ht="15">
      <c r="A150" s="49"/>
      <c r="B150" s="2"/>
      <c r="C150" s="2"/>
      <c r="D150" s="2"/>
      <c r="E150" s="2"/>
      <c r="F150" s="2"/>
      <c r="G150" s="2"/>
      <c r="H150" s="2"/>
      <c r="I150" s="2"/>
    </row>
    <row r="151" spans="1:9" ht="15">
      <c r="A151" s="49"/>
      <c r="B151" s="2"/>
      <c r="C151" s="2"/>
      <c r="D151" s="2"/>
      <c r="E151" s="2"/>
      <c r="F151" s="2"/>
      <c r="G151" s="2"/>
      <c r="H151" s="2"/>
      <c r="I151" s="2"/>
    </row>
    <row r="152" spans="1:9" ht="15">
      <c r="A152" s="49"/>
      <c r="B152" s="2"/>
      <c r="C152" s="2"/>
      <c r="D152" s="2"/>
      <c r="E152" s="2"/>
      <c r="F152" s="2"/>
      <c r="G152" s="2"/>
      <c r="H152" s="2"/>
      <c r="I152" s="2"/>
    </row>
    <row r="153" spans="1:9" ht="15">
      <c r="A153" s="49"/>
      <c r="B153" s="2"/>
      <c r="C153" s="2"/>
      <c r="D153" s="2"/>
      <c r="E153" s="2"/>
      <c r="F153" s="2"/>
      <c r="G153" s="2"/>
      <c r="H153" s="2"/>
      <c r="I153" s="2"/>
    </row>
    <row r="154" spans="1:9" ht="15">
      <c r="A154" s="49"/>
      <c r="B154" s="2"/>
      <c r="C154" s="2"/>
      <c r="D154" s="2"/>
      <c r="E154" s="2"/>
      <c r="F154" s="2"/>
      <c r="G154" s="2"/>
      <c r="H154" s="2"/>
      <c r="I154" s="2"/>
    </row>
    <row r="155" spans="1:9" ht="15">
      <c r="A155" s="49"/>
      <c r="B155" s="2"/>
      <c r="C155" s="2"/>
      <c r="D155" s="2"/>
      <c r="E155" s="2"/>
      <c r="F155" s="2"/>
      <c r="G155" s="2"/>
      <c r="H155" s="2"/>
      <c r="I155" s="2"/>
    </row>
    <row r="156" spans="1:9" ht="15">
      <c r="A156" s="49"/>
      <c r="B156" s="2"/>
      <c r="C156" s="2"/>
      <c r="D156" s="2"/>
      <c r="E156" s="2"/>
      <c r="F156" s="2"/>
      <c r="G156" s="2"/>
      <c r="H156" s="2"/>
      <c r="I156" s="2"/>
    </row>
    <row r="157" spans="1:9" ht="15">
      <c r="A157" s="49"/>
      <c r="B157" s="2"/>
      <c r="C157" s="2"/>
      <c r="D157" s="2"/>
      <c r="E157" s="2"/>
      <c r="F157" s="2"/>
      <c r="G157" s="2"/>
      <c r="H157" s="2"/>
      <c r="I157" s="2"/>
    </row>
    <row r="158" spans="1:9" ht="15">
      <c r="A158" s="49"/>
      <c r="B158" s="2"/>
      <c r="C158" s="2"/>
      <c r="D158" s="2"/>
      <c r="E158" s="2"/>
      <c r="F158" s="2"/>
      <c r="G158" s="2"/>
      <c r="H158" s="2"/>
      <c r="I158" s="2"/>
    </row>
    <row r="159" spans="1:9" ht="15">
      <c r="A159" s="49"/>
      <c r="B159" s="2"/>
      <c r="C159" s="2"/>
      <c r="D159" s="2"/>
      <c r="E159" s="2"/>
      <c r="F159" s="2"/>
      <c r="G159" s="2"/>
      <c r="H159" s="2"/>
      <c r="I159" s="2"/>
    </row>
    <row r="160" spans="1:9" ht="15">
      <c r="A160" s="49"/>
      <c r="B160" s="2"/>
      <c r="C160" s="2"/>
      <c r="D160" s="2"/>
      <c r="E160" s="2"/>
      <c r="F160" s="2"/>
      <c r="G160" s="2"/>
      <c r="H160" s="2"/>
      <c r="I160" s="2"/>
    </row>
    <row r="161" spans="1:9" ht="15">
      <c r="A161" s="49"/>
      <c r="B161" s="2"/>
      <c r="C161" s="2"/>
      <c r="D161" s="2"/>
      <c r="E161" s="2"/>
      <c r="F161" s="2"/>
      <c r="G161" s="2"/>
      <c r="H161" s="2"/>
      <c r="I161" s="2"/>
    </row>
    <row r="162" spans="1:9" ht="15">
      <c r="A162" s="49"/>
      <c r="B162" s="2"/>
      <c r="C162" s="2"/>
      <c r="D162" s="2"/>
      <c r="E162" s="2"/>
      <c r="F162" s="2"/>
      <c r="G162" s="2"/>
      <c r="H162" s="2"/>
      <c r="I162" s="2"/>
    </row>
    <row r="163" spans="1:9" ht="15">
      <c r="A163" s="49"/>
      <c r="B163" s="2"/>
      <c r="C163" s="2"/>
      <c r="D163" s="2"/>
      <c r="E163" s="2"/>
      <c r="F163" s="2"/>
      <c r="G163" s="2"/>
      <c r="H163" s="2"/>
      <c r="I163" s="2"/>
    </row>
    <row r="164" spans="1:9" ht="15">
      <c r="A164" s="49"/>
      <c r="B164" s="2"/>
      <c r="C164" s="2"/>
      <c r="D164" s="2"/>
      <c r="E164" s="2"/>
      <c r="F164" s="2"/>
      <c r="G164" s="2"/>
      <c r="H164" s="2"/>
      <c r="I164" s="2"/>
    </row>
    <row r="165" spans="1:9" ht="15">
      <c r="A165" s="49"/>
      <c r="B165" s="2"/>
      <c r="C165" s="2"/>
      <c r="D165" s="2"/>
      <c r="E165" s="2"/>
      <c r="F165" s="2"/>
      <c r="G165" s="2"/>
      <c r="H165" s="2"/>
      <c r="I165" s="2"/>
    </row>
    <row r="166" spans="1:9" ht="15">
      <c r="A166" s="49"/>
      <c r="B166" s="2"/>
      <c r="C166" s="2"/>
      <c r="D166" s="2"/>
      <c r="E166" s="2"/>
      <c r="F166" s="2"/>
      <c r="G166" s="2"/>
      <c r="H166" s="2"/>
      <c r="I166" s="2"/>
    </row>
    <row r="167" spans="1:9" ht="15">
      <c r="A167" s="49"/>
      <c r="B167" s="2"/>
      <c r="C167" s="2"/>
      <c r="D167" s="2"/>
      <c r="E167" s="2"/>
      <c r="F167" s="2"/>
      <c r="G167" s="2"/>
      <c r="H167" s="2"/>
      <c r="I167" s="2"/>
    </row>
    <row r="168" spans="1:9" ht="15">
      <c r="A168" s="49"/>
      <c r="B168" s="2"/>
      <c r="C168" s="2"/>
      <c r="D168" s="2"/>
      <c r="E168" s="2"/>
      <c r="F168" s="2"/>
      <c r="G168" s="2"/>
      <c r="H168" s="2"/>
      <c r="I168" s="2"/>
    </row>
    <row r="169" spans="1:9" ht="15">
      <c r="A169" s="49"/>
      <c r="B169" s="2"/>
      <c r="C169" s="2"/>
      <c r="D169" s="2"/>
      <c r="E169" s="2"/>
      <c r="F169" s="2"/>
      <c r="G169" s="2"/>
      <c r="H169" s="2"/>
      <c r="I169" s="2"/>
    </row>
    <row r="170" spans="1:9" ht="15">
      <c r="A170" s="49"/>
      <c r="B170" s="2"/>
      <c r="C170" s="2"/>
      <c r="D170" s="2"/>
      <c r="E170" s="2"/>
      <c r="F170" s="2"/>
      <c r="G170" s="2"/>
      <c r="H170" s="2"/>
      <c r="I170" s="2"/>
    </row>
    <row r="171" spans="1:9" ht="15">
      <c r="A171" s="49"/>
      <c r="B171" s="2"/>
      <c r="C171" s="2"/>
      <c r="D171" s="2"/>
      <c r="E171" s="2"/>
      <c r="F171" s="2"/>
      <c r="G171" s="2"/>
      <c r="H171" s="2"/>
      <c r="I171" s="2"/>
    </row>
    <row r="172" spans="1:9" ht="15">
      <c r="A172" s="49"/>
      <c r="B172" s="2"/>
      <c r="C172" s="2"/>
      <c r="D172" s="2"/>
      <c r="E172" s="2"/>
      <c r="F172" s="2"/>
      <c r="G172" s="2"/>
      <c r="H172" s="2"/>
      <c r="I172" s="2"/>
    </row>
    <row r="173" spans="1:9" ht="15">
      <c r="A173" s="49"/>
      <c r="B173" s="2"/>
      <c r="C173" s="2"/>
      <c r="D173" s="2"/>
      <c r="E173" s="2"/>
      <c r="F173" s="2"/>
      <c r="G173" s="2"/>
      <c r="H173" s="2"/>
      <c r="I173" s="2"/>
    </row>
    <row r="174" spans="1:9" ht="15">
      <c r="A174" s="49"/>
      <c r="B174" s="2"/>
      <c r="C174" s="2"/>
      <c r="D174" s="2"/>
      <c r="E174" s="2"/>
      <c r="F174" s="2"/>
      <c r="G174" s="2"/>
      <c r="H174" s="2"/>
      <c r="I174" s="2"/>
    </row>
    <row r="175" spans="1:9" ht="15">
      <c r="A175" s="49"/>
      <c r="B175" s="2"/>
      <c r="C175" s="2"/>
      <c r="D175" s="2"/>
      <c r="E175" s="2"/>
      <c r="F175" s="2"/>
      <c r="G175" s="2"/>
      <c r="H175" s="2"/>
      <c r="I175" s="2"/>
    </row>
    <row r="176" spans="1:9" ht="15">
      <c r="A176" s="49"/>
      <c r="B176" s="2"/>
      <c r="C176" s="2"/>
      <c r="D176" s="2"/>
      <c r="E176" s="2"/>
      <c r="F176" s="2"/>
      <c r="G176" s="2"/>
      <c r="H176" s="2"/>
      <c r="I176" s="2"/>
    </row>
    <row r="177" spans="1:9" ht="15">
      <c r="A177" s="49"/>
      <c r="B177" s="2"/>
      <c r="C177" s="2"/>
      <c r="D177" s="2"/>
      <c r="E177" s="2"/>
      <c r="F177" s="2"/>
      <c r="G177" s="2"/>
      <c r="H177" s="2"/>
      <c r="I177" s="2"/>
    </row>
    <row r="178" spans="1:9" ht="15">
      <c r="A178" s="49"/>
      <c r="B178" s="2"/>
      <c r="C178" s="2"/>
      <c r="D178" s="2"/>
      <c r="E178" s="2"/>
      <c r="F178" s="2"/>
      <c r="G178" s="2"/>
      <c r="H178" s="2"/>
      <c r="I178" s="2"/>
    </row>
    <row r="179" spans="1:9" ht="15">
      <c r="A179" s="49"/>
      <c r="B179" s="2"/>
      <c r="C179" s="2"/>
      <c r="D179" s="2"/>
      <c r="E179" s="2"/>
      <c r="F179" s="2"/>
      <c r="G179" s="2"/>
      <c r="H179" s="2"/>
      <c r="I179" s="2"/>
    </row>
    <row r="180" spans="1:9" ht="15">
      <c r="A180" s="49"/>
      <c r="B180" s="2"/>
      <c r="C180" s="2"/>
      <c r="D180" s="2"/>
      <c r="E180" s="2"/>
      <c r="F180" s="2"/>
      <c r="G180" s="2"/>
      <c r="H180" s="2"/>
      <c r="I180" s="2"/>
    </row>
    <row r="181" spans="1:9" ht="15">
      <c r="A181" s="49"/>
      <c r="B181" s="2"/>
      <c r="C181" s="2"/>
      <c r="D181" s="2"/>
      <c r="E181" s="2"/>
      <c r="F181" s="2"/>
      <c r="G181" s="2"/>
      <c r="H181" s="2"/>
      <c r="I181" s="2"/>
    </row>
    <row r="182" spans="1:9" ht="15">
      <c r="A182" s="49"/>
      <c r="B182" s="2"/>
      <c r="C182" s="2"/>
      <c r="D182" s="2"/>
      <c r="E182" s="2"/>
      <c r="F182" s="2"/>
      <c r="G182" s="2"/>
      <c r="H182" s="2"/>
      <c r="I182" s="2"/>
    </row>
    <row r="183" spans="1:9" ht="15">
      <c r="A183" s="49"/>
      <c r="B183" s="2"/>
      <c r="C183" s="2"/>
      <c r="D183" s="2"/>
      <c r="E183" s="2"/>
      <c r="F183" s="2"/>
      <c r="G183" s="2"/>
      <c r="H183" s="2"/>
      <c r="I183" s="2"/>
    </row>
    <row r="184" spans="1:9" ht="15">
      <c r="A184" s="49"/>
      <c r="B184" s="2"/>
      <c r="C184" s="2"/>
      <c r="D184" s="2"/>
      <c r="E184" s="2"/>
      <c r="F184" s="2"/>
      <c r="G184" s="2"/>
      <c r="H184" s="2"/>
      <c r="I184" s="2"/>
    </row>
    <row r="185" spans="1:9" ht="15">
      <c r="A185" s="49"/>
      <c r="B185" s="2"/>
      <c r="C185" s="2"/>
      <c r="D185" s="2"/>
      <c r="E185" s="2"/>
      <c r="F185" s="2"/>
      <c r="G185" s="2"/>
      <c r="H185" s="2"/>
      <c r="I185" s="2"/>
    </row>
    <row r="186" spans="1:9" ht="15">
      <c r="A186" s="49"/>
      <c r="B186" s="2"/>
      <c r="C186" s="2"/>
      <c r="D186" s="2"/>
      <c r="E186" s="2"/>
      <c r="F186" s="2"/>
      <c r="G186" s="2"/>
      <c r="H186" s="2"/>
      <c r="I186" s="2"/>
    </row>
    <row r="187" spans="1:9" ht="15">
      <c r="A187" s="49"/>
      <c r="B187" s="2"/>
      <c r="C187" s="2"/>
      <c r="D187" s="2"/>
      <c r="E187" s="2"/>
      <c r="F187" s="2"/>
      <c r="G187" s="2"/>
      <c r="H187" s="2"/>
      <c r="I187" s="2"/>
    </row>
    <row r="188" spans="1:9" ht="15">
      <c r="A188" s="49"/>
      <c r="B188" s="2"/>
      <c r="C188" s="2"/>
      <c r="D188" s="2"/>
      <c r="E188" s="2"/>
      <c r="F188" s="2"/>
      <c r="G188" s="2"/>
      <c r="H188" s="2"/>
      <c r="I188" s="2"/>
    </row>
    <row r="189" spans="1:9" ht="15">
      <c r="A189" s="49"/>
      <c r="B189" s="2"/>
      <c r="C189" s="2"/>
      <c r="D189" s="2"/>
      <c r="E189" s="2"/>
      <c r="F189" s="2"/>
      <c r="G189" s="2"/>
      <c r="H189" s="2"/>
      <c r="I189" s="2"/>
    </row>
    <row r="190" spans="1:9" ht="15">
      <c r="A190" s="49"/>
      <c r="B190" s="2"/>
      <c r="C190" s="2"/>
      <c r="D190" s="2"/>
      <c r="E190" s="2"/>
      <c r="F190" s="2"/>
      <c r="G190" s="2"/>
      <c r="H190" s="2"/>
      <c r="I190" s="2"/>
    </row>
    <row r="191" spans="1:9" ht="15">
      <c r="A191" s="49"/>
      <c r="B191" s="2"/>
      <c r="C191" s="2"/>
      <c r="D191" s="2"/>
      <c r="E191" s="2"/>
      <c r="F191" s="2"/>
      <c r="G191" s="2"/>
      <c r="H191" s="2"/>
      <c r="I191" s="2"/>
    </row>
    <row r="192" spans="1:9" ht="15">
      <c r="A192" s="49"/>
      <c r="B192" s="2"/>
      <c r="C192" s="2"/>
      <c r="D192" s="2"/>
      <c r="E192" s="2"/>
      <c r="F192" s="2"/>
      <c r="G192" s="2"/>
      <c r="H192" s="2"/>
      <c r="I192" s="2"/>
    </row>
    <row r="193" spans="1:9" ht="15">
      <c r="A193" s="49"/>
      <c r="B193" s="2"/>
      <c r="C193" s="2"/>
      <c r="D193" s="2"/>
      <c r="E193" s="2"/>
      <c r="F193" s="2"/>
      <c r="G193" s="2"/>
      <c r="H193" s="2"/>
      <c r="I193" s="2"/>
    </row>
    <row r="194" spans="1:9" ht="15">
      <c r="A194" s="49"/>
      <c r="B194" s="2"/>
      <c r="C194" s="2"/>
      <c r="D194" s="2"/>
      <c r="E194" s="2"/>
      <c r="F194" s="2"/>
      <c r="G194" s="2"/>
      <c r="H194" s="2"/>
      <c r="I194" s="2"/>
    </row>
    <row r="195" spans="1:9" ht="15">
      <c r="A195" s="49"/>
      <c r="B195" s="2"/>
      <c r="C195" s="2"/>
      <c r="D195" s="2"/>
      <c r="E195" s="2"/>
      <c r="F195" s="2"/>
      <c r="G195" s="2"/>
      <c r="H195" s="2"/>
      <c r="I195" s="2"/>
    </row>
    <row r="196" spans="1:9" ht="15">
      <c r="A196" s="49"/>
      <c r="B196" s="2"/>
      <c r="C196" s="2"/>
      <c r="D196" s="2"/>
      <c r="E196" s="2"/>
      <c r="F196" s="2"/>
      <c r="G196" s="2"/>
      <c r="H196" s="2"/>
      <c r="I196" s="2"/>
    </row>
    <row r="197" spans="1:9" ht="15">
      <c r="A197" s="49"/>
      <c r="B197" s="2"/>
      <c r="C197" s="2"/>
      <c r="D197" s="2"/>
      <c r="E197" s="2"/>
      <c r="F197" s="2"/>
      <c r="G197" s="2"/>
      <c r="H197" s="2"/>
      <c r="I197" s="2"/>
    </row>
    <row r="198" spans="1:9" ht="15">
      <c r="A198" s="49"/>
      <c r="B198" s="2"/>
      <c r="C198" s="2"/>
      <c r="D198" s="2"/>
      <c r="E198" s="2"/>
      <c r="F198" s="2"/>
      <c r="G198" s="2"/>
      <c r="H198" s="2"/>
      <c r="I198" s="2"/>
    </row>
    <row r="199" spans="1:9" ht="15">
      <c r="A199" s="49"/>
      <c r="B199" s="2"/>
      <c r="C199" s="2"/>
      <c r="D199" s="2"/>
      <c r="E199" s="2"/>
      <c r="F199" s="2"/>
      <c r="G199" s="2"/>
      <c r="H199" s="2"/>
      <c r="I199" s="2"/>
    </row>
    <row r="200" spans="1:9" ht="15">
      <c r="A200" s="49"/>
      <c r="B200" s="2"/>
      <c r="C200" s="2"/>
      <c r="D200" s="2"/>
      <c r="E200" s="2"/>
      <c r="F200" s="2"/>
      <c r="G200" s="2"/>
      <c r="H200" s="2"/>
      <c r="I200" s="2"/>
    </row>
    <row r="201" spans="1:9" ht="15">
      <c r="A201" s="49"/>
      <c r="B201" s="2"/>
      <c r="C201" s="2"/>
      <c r="D201" s="2"/>
      <c r="E201" s="2"/>
      <c r="F201" s="2"/>
      <c r="G201" s="2"/>
      <c r="H201" s="2"/>
      <c r="I201" s="2"/>
    </row>
    <row r="202" spans="1:9" ht="15">
      <c r="A202" s="49"/>
      <c r="B202" s="2"/>
      <c r="C202" s="2"/>
      <c r="D202" s="2"/>
      <c r="E202" s="2"/>
      <c r="F202" s="2"/>
      <c r="G202" s="2"/>
      <c r="H202" s="2"/>
      <c r="I202" s="2"/>
    </row>
    <row r="203" spans="1:9" ht="15">
      <c r="A203" s="49"/>
      <c r="B203" s="2"/>
      <c r="C203" s="2"/>
      <c r="D203" s="2"/>
      <c r="E203" s="2"/>
      <c r="F203" s="2"/>
      <c r="G203" s="2"/>
      <c r="H203" s="2"/>
      <c r="I203" s="2"/>
    </row>
    <row r="204" spans="1:9" ht="15">
      <c r="A204" s="49"/>
      <c r="B204" s="2"/>
      <c r="C204" s="2"/>
      <c r="D204" s="2"/>
      <c r="E204" s="2"/>
      <c r="F204" s="2"/>
      <c r="G204" s="2"/>
      <c r="H204" s="2"/>
      <c r="I204" s="2"/>
    </row>
    <row r="205" spans="1:9" ht="15">
      <c r="A205" s="49"/>
      <c r="B205" s="2"/>
      <c r="C205" s="2"/>
      <c r="D205" s="2"/>
      <c r="E205" s="2"/>
      <c r="F205" s="2"/>
      <c r="G205" s="2"/>
      <c r="H205" s="2"/>
      <c r="I205" s="2"/>
    </row>
    <row r="206" spans="1:9" ht="15">
      <c r="A206" s="49"/>
      <c r="B206" s="2"/>
      <c r="C206" s="2"/>
      <c r="D206" s="2"/>
      <c r="E206" s="2"/>
      <c r="F206" s="2"/>
      <c r="G206" s="2"/>
      <c r="H206" s="2"/>
      <c r="I206" s="2"/>
    </row>
    <row r="207" spans="1:9" ht="15">
      <c r="A207" s="49"/>
      <c r="B207" s="2"/>
      <c r="C207" s="2"/>
      <c r="D207" s="2"/>
      <c r="E207" s="2"/>
      <c r="F207" s="2"/>
      <c r="G207" s="2"/>
      <c r="H207" s="2"/>
      <c r="I207" s="2"/>
    </row>
    <row r="208" spans="1:9" ht="15">
      <c r="A208" s="49"/>
      <c r="B208" s="2"/>
      <c r="C208" s="2"/>
      <c r="D208" s="2"/>
      <c r="E208" s="2"/>
      <c r="F208" s="2"/>
      <c r="G208" s="2"/>
      <c r="H208" s="2"/>
      <c r="I208" s="2"/>
    </row>
    <row r="209" spans="1:9" ht="15">
      <c r="A209" s="49"/>
      <c r="B209" s="2"/>
      <c r="C209" s="2"/>
      <c r="D209" s="2"/>
      <c r="E209" s="2"/>
      <c r="F209" s="2"/>
      <c r="G209" s="2"/>
      <c r="H209" s="2"/>
      <c r="I209" s="2"/>
    </row>
    <row r="210" spans="1:9" ht="15">
      <c r="A210" s="49"/>
      <c r="B210" s="2"/>
      <c r="C210" s="2"/>
      <c r="D210" s="2"/>
      <c r="E210" s="2"/>
      <c r="F210" s="2"/>
      <c r="G210" s="2"/>
      <c r="H210" s="2"/>
      <c r="I210" s="2"/>
    </row>
    <row r="211" spans="1:9" ht="15">
      <c r="A211" s="49"/>
      <c r="B211" s="2"/>
      <c r="C211" s="2"/>
      <c r="D211" s="2"/>
      <c r="E211" s="2"/>
      <c r="F211" s="2"/>
      <c r="G211" s="2"/>
      <c r="H211" s="2"/>
      <c r="I211" s="2"/>
    </row>
    <row r="212" spans="1:9" ht="15">
      <c r="A212" s="49"/>
      <c r="B212" s="2"/>
      <c r="C212" s="2"/>
      <c r="D212" s="2"/>
      <c r="E212" s="2"/>
      <c r="F212" s="2"/>
      <c r="G212" s="2"/>
      <c r="H212" s="2"/>
      <c r="I212" s="2"/>
    </row>
    <row r="213" spans="1:9" ht="15">
      <c r="A213" s="49"/>
      <c r="B213" s="2"/>
      <c r="C213" s="2"/>
      <c r="D213" s="2"/>
      <c r="E213" s="2"/>
      <c r="F213" s="2"/>
      <c r="G213" s="2"/>
      <c r="H213" s="2"/>
      <c r="I213" s="2"/>
    </row>
    <row r="214" spans="1:9" ht="15">
      <c r="A214" s="49"/>
      <c r="B214" s="2"/>
      <c r="C214" s="2"/>
      <c r="D214" s="2"/>
      <c r="E214" s="2"/>
      <c r="F214" s="2"/>
      <c r="G214" s="2"/>
      <c r="H214" s="2"/>
      <c r="I214" s="2"/>
    </row>
    <row r="215" spans="1:9" ht="15">
      <c r="A215" s="49"/>
      <c r="B215" s="2"/>
      <c r="C215" s="2"/>
      <c r="D215" s="2"/>
      <c r="E215" s="2"/>
      <c r="F215" s="2"/>
      <c r="G215" s="2"/>
      <c r="H215" s="2"/>
      <c r="I215" s="2"/>
    </row>
    <row r="216" spans="1:9" ht="15">
      <c r="A216" s="49"/>
      <c r="B216" s="2"/>
      <c r="C216" s="2"/>
      <c r="D216" s="2"/>
      <c r="E216" s="2"/>
      <c r="F216" s="2"/>
      <c r="G216" s="2"/>
      <c r="H216" s="2"/>
      <c r="I216" s="2"/>
    </row>
    <row r="217" spans="1:9" ht="15">
      <c r="A217" s="49"/>
      <c r="B217" s="2"/>
      <c r="C217" s="2"/>
      <c r="D217" s="2"/>
      <c r="E217" s="2"/>
      <c r="F217" s="2"/>
      <c r="G217" s="2"/>
      <c r="H217" s="2"/>
      <c r="I217" s="2"/>
    </row>
    <row r="218" spans="1:9" ht="15">
      <c r="A218" s="49"/>
      <c r="B218" s="2"/>
      <c r="C218" s="2"/>
      <c r="D218" s="2"/>
      <c r="E218" s="2"/>
      <c r="F218" s="2"/>
      <c r="G218" s="2"/>
      <c r="H218" s="2"/>
      <c r="I218" s="2"/>
    </row>
    <row r="219" spans="1:9" ht="15">
      <c r="A219" s="49"/>
      <c r="B219" s="2"/>
      <c r="C219" s="2"/>
      <c r="D219" s="2"/>
      <c r="E219" s="2"/>
      <c r="F219" s="2"/>
      <c r="G219" s="2"/>
      <c r="H219" s="2"/>
      <c r="I219" s="2"/>
    </row>
    <row r="220" spans="1:9" ht="15">
      <c r="A220" s="49"/>
      <c r="B220" s="2"/>
      <c r="C220" s="2"/>
      <c r="D220" s="2"/>
      <c r="E220" s="2"/>
      <c r="F220" s="2"/>
      <c r="G220" s="2"/>
      <c r="H220" s="2"/>
      <c r="I220" s="2"/>
    </row>
    <row r="221" spans="1:9" ht="15">
      <c r="A221" s="49"/>
      <c r="B221" s="2"/>
      <c r="C221" s="2"/>
      <c r="D221" s="2"/>
      <c r="E221" s="2"/>
      <c r="F221" s="2"/>
      <c r="G221" s="2"/>
      <c r="H221" s="2"/>
      <c r="I221" s="2"/>
    </row>
    <row r="222" spans="1:9" ht="15">
      <c r="A222" s="49"/>
      <c r="B222" s="2"/>
      <c r="C222" s="2"/>
      <c r="D222" s="2"/>
      <c r="E222" s="2"/>
      <c r="F222" s="2"/>
      <c r="G222" s="2"/>
      <c r="H222" s="2"/>
      <c r="I222" s="2"/>
    </row>
    <row r="223" spans="1:9" ht="15">
      <c r="A223" s="49"/>
      <c r="B223" s="2"/>
      <c r="C223" s="2"/>
      <c r="D223" s="2"/>
      <c r="E223" s="2"/>
      <c r="F223" s="2"/>
      <c r="G223" s="2"/>
      <c r="H223" s="2"/>
      <c r="I223" s="2"/>
    </row>
    <row r="224" spans="1:9" ht="15">
      <c r="A224" s="49"/>
      <c r="B224" s="2"/>
      <c r="C224" s="2"/>
      <c r="D224" s="2"/>
      <c r="E224" s="2"/>
      <c r="F224" s="2"/>
      <c r="G224" s="2"/>
      <c r="H224" s="2"/>
      <c r="I224" s="2"/>
    </row>
    <row r="225" spans="1:9" ht="15">
      <c r="A225" s="49"/>
      <c r="B225" s="2"/>
      <c r="C225" s="2"/>
      <c r="D225" s="2"/>
      <c r="E225" s="2"/>
      <c r="F225" s="2"/>
      <c r="G225" s="2"/>
      <c r="H225" s="2"/>
      <c r="I225" s="2"/>
    </row>
    <row r="226" spans="1:9" ht="15">
      <c r="A226" s="49"/>
      <c r="B226" s="2"/>
      <c r="C226" s="2"/>
      <c r="D226" s="2"/>
      <c r="E226" s="2"/>
      <c r="F226" s="2"/>
      <c r="G226" s="2"/>
      <c r="H226" s="2"/>
      <c r="I226" s="2"/>
    </row>
    <row r="227" spans="1:9" ht="15">
      <c r="A227" s="49"/>
      <c r="B227" s="2"/>
      <c r="C227" s="2"/>
      <c r="D227" s="2"/>
      <c r="E227" s="2"/>
      <c r="F227" s="2"/>
      <c r="G227" s="2"/>
      <c r="H227" s="2"/>
      <c r="I227" s="2"/>
    </row>
    <row r="228" spans="1:9" ht="15">
      <c r="A228" s="49"/>
      <c r="B228" s="2"/>
      <c r="C228" s="2"/>
      <c r="D228" s="2"/>
      <c r="E228" s="2"/>
      <c r="F228" s="2"/>
      <c r="G228" s="2"/>
      <c r="H228" s="2"/>
      <c r="I228" s="2"/>
    </row>
    <row r="229" spans="1:9" ht="15">
      <c r="A229" s="49"/>
      <c r="B229" s="2"/>
      <c r="C229" s="2"/>
      <c r="D229" s="2"/>
      <c r="E229" s="2"/>
      <c r="F229" s="2"/>
      <c r="G229" s="2"/>
      <c r="H229" s="2"/>
      <c r="I229" s="2"/>
    </row>
    <row r="230" spans="1:9" ht="15">
      <c r="A230" s="49"/>
      <c r="B230" s="2"/>
      <c r="C230" s="2"/>
      <c r="D230" s="2"/>
      <c r="E230" s="2"/>
      <c r="F230" s="2"/>
      <c r="G230" s="2"/>
      <c r="H230" s="2"/>
      <c r="I230" s="2"/>
    </row>
    <row r="231" spans="1:9" ht="15">
      <c r="A231" s="49"/>
      <c r="B231" s="2"/>
      <c r="C231" s="2"/>
      <c r="D231" s="2"/>
      <c r="E231" s="2"/>
      <c r="F231" s="2"/>
      <c r="G231" s="2"/>
      <c r="H231" s="2"/>
      <c r="I231" s="2"/>
    </row>
    <row r="232" spans="1:9" ht="15">
      <c r="A232" s="49"/>
      <c r="B232" s="2"/>
      <c r="C232" s="2"/>
      <c r="D232" s="2"/>
      <c r="E232" s="2"/>
      <c r="F232" s="2"/>
      <c r="G232" s="2"/>
      <c r="H232" s="2"/>
      <c r="I232" s="2"/>
    </row>
    <row r="233" spans="1:9" ht="15">
      <c r="A233" s="49"/>
      <c r="B233" s="2"/>
      <c r="C233" s="2"/>
      <c r="D233" s="2"/>
      <c r="E233" s="2"/>
      <c r="F233" s="2"/>
      <c r="G233" s="2"/>
      <c r="H233" s="2"/>
      <c r="I233" s="2"/>
    </row>
    <row r="234" spans="1:9" ht="15">
      <c r="A234" s="49"/>
      <c r="B234" s="2"/>
      <c r="C234" s="2"/>
      <c r="D234" s="2"/>
      <c r="E234" s="2"/>
      <c r="F234" s="2"/>
      <c r="G234" s="2"/>
      <c r="H234" s="2"/>
      <c r="I234" s="2"/>
    </row>
    <row r="235" spans="1:9" ht="15">
      <c r="A235" s="49"/>
      <c r="B235" s="2"/>
      <c r="C235" s="2"/>
      <c r="D235" s="2"/>
      <c r="E235" s="2"/>
      <c r="F235" s="2"/>
      <c r="G235" s="2"/>
      <c r="H235" s="2"/>
      <c r="I235" s="2"/>
    </row>
    <row r="236" spans="1:9" ht="15">
      <c r="A236" s="49"/>
      <c r="B236" s="2"/>
      <c r="C236" s="2"/>
      <c r="D236" s="2"/>
      <c r="E236" s="2"/>
      <c r="F236" s="2"/>
      <c r="G236" s="2"/>
      <c r="H236" s="2"/>
      <c r="I236" s="2"/>
    </row>
    <row r="237" spans="1:9" ht="15">
      <c r="A237" s="49"/>
      <c r="B237" s="2"/>
      <c r="C237" s="2"/>
      <c r="D237" s="2"/>
      <c r="E237" s="2"/>
      <c r="F237" s="2"/>
      <c r="G237" s="2"/>
      <c r="H237" s="2"/>
      <c r="I237" s="2"/>
    </row>
    <row r="238" spans="1:9" ht="15">
      <c r="A238" s="49"/>
      <c r="B238" s="2"/>
      <c r="C238" s="2"/>
      <c r="D238" s="2"/>
      <c r="E238" s="2"/>
      <c r="F238" s="2"/>
      <c r="G238" s="2"/>
      <c r="H238" s="2"/>
      <c r="I238" s="2"/>
    </row>
    <row r="239" spans="1:9" ht="15">
      <c r="A239" s="49"/>
      <c r="B239" s="2"/>
      <c r="C239" s="2"/>
      <c r="D239" s="2"/>
      <c r="E239" s="2"/>
      <c r="F239" s="2"/>
      <c r="G239" s="2"/>
      <c r="H239" s="2"/>
      <c r="I239" s="2"/>
    </row>
    <row r="240" spans="1:9" ht="15">
      <c r="A240" s="49"/>
      <c r="B240" s="2"/>
      <c r="C240" s="2"/>
      <c r="D240" s="2"/>
      <c r="E240" s="2"/>
      <c r="F240" s="2"/>
      <c r="G240" s="2"/>
      <c r="H240" s="2"/>
      <c r="I240" s="2"/>
    </row>
    <row r="241" spans="1:9" ht="15">
      <c r="A241" s="49"/>
      <c r="B241" s="2"/>
      <c r="C241" s="2"/>
      <c r="D241" s="2"/>
      <c r="E241" s="2"/>
      <c r="F241" s="2"/>
      <c r="G241" s="2"/>
      <c r="H241" s="2"/>
      <c r="I241" s="2"/>
    </row>
    <row r="242" spans="1:9" ht="15">
      <c r="A242" s="49"/>
      <c r="B242" s="2"/>
      <c r="C242" s="2"/>
      <c r="D242" s="2"/>
      <c r="E242" s="2"/>
      <c r="F242" s="2"/>
      <c r="G242" s="2"/>
      <c r="H242" s="2"/>
      <c r="I242" s="2"/>
    </row>
    <row r="243" spans="1:9" ht="15">
      <c r="A243" s="49"/>
      <c r="B243" s="2"/>
      <c r="C243" s="2"/>
      <c r="D243" s="2"/>
      <c r="E243" s="2"/>
      <c r="F243" s="2"/>
      <c r="G243" s="2"/>
      <c r="H243" s="2"/>
      <c r="I243" s="2"/>
    </row>
    <row r="244" spans="1:9" ht="15">
      <c r="A244" s="49"/>
      <c r="B244" s="2"/>
      <c r="C244" s="2"/>
      <c r="D244" s="2"/>
      <c r="E244" s="2"/>
      <c r="F244" s="2"/>
      <c r="G244" s="2"/>
      <c r="H244" s="2"/>
      <c r="I244" s="2"/>
    </row>
    <row r="245" spans="1:9" ht="15">
      <c r="A245" s="49"/>
      <c r="B245" s="2"/>
      <c r="C245" s="2"/>
      <c r="D245" s="2"/>
      <c r="E245" s="2"/>
      <c r="F245" s="2"/>
      <c r="G245" s="2"/>
      <c r="H245" s="2"/>
      <c r="I245" s="2"/>
    </row>
    <row r="246" spans="1:9" ht="15">
      <c r="A246" s="49"/>
      <c r="B246" s="2"/>
      <c r="C246" s="2"/>
      <c r="D246" s="2"/>
      <c r="E246" s="2"/>
      <c r="F246" s="2"/>
      <c r="G246" s="2"/>
      <c r="H246" s="2"/>
      <c r="I246" s="2"/>
    </row>
    <row r="247" spans="1:9" ht="15">
      <c r="A247" s="49"/>
      <c r="B247" s="2"/>
      <c r="C247" s="2"/>
      <c r="D247" s="2"/>
      <c r="E247" s="2"/>
      <c r="F247" s="2"/>
      <c r="G247" s="2"/>
      <c r="H247" s="2"/>
      <c r="I247" s="2"/>
    </row>
    <row r="248" spans="1:9" ht="15">
      <c r="A248" s="49"/>
      <c r="B248" s="2"/>
      <c r="C248" s="2"/>
      <c r="D248" s="2"/>
      <c r="E248" s="2"/>
      <c r="F248" s="2"/>
      <c r="G248" s="2"/>
      <c r="H248" s="2"/>
      <c r="I248" s="2"/>
    </row>
    <row r="249" spans="1:9" ht="15">
      <c r="A249" s="49"/>
      <c r="B249" s="2"/>
      <c r="C249" s="2"/>
      <c r="D249" s="2"/>
      <c r="E249" s="2"/>
      <c r="F249" s="2"/>
      <c r="G249" s="2"/>
      <c r="H249" s="2"/>
      <c r="I249" s="2"/>
    </row>
    <row r="250" spans="1:9" ht="15">
      <c r="A250" s="49"/>
      <c r="B250" s="2"/>
      <c r="C250" s="2"/>
      <c r="D250" s="2"/>
      <c r="E250" s="2"/>
      <c r="F250" s="2"/>
      <c r="G250" s="2"/>
      <c r="H250" s="2"/>
      <c r="I250" s="2"/>
    </row>
    <row r="251" spans="1:9" ht="15">
      <c r="A251" s="49"/>
      <c r="B251" s="2"/>
      <c r="C251" s="2"/>
      <c r="D251" s="2"/>
      <c r="E251" s="2"/>
      <c r="F251" s="2"/>
      <c r="G251" s="2"/>
      <c r="H251" s="2"/>
      <c r="I251" s="2"/>
    </row>
    <row r="252" spans="1:9" ht="15">
      <c r="A252" s="49"/>
      <c r="B252" s="2"/>
      <c r="C252" s="2"/>
      <c r="D252" s="2"/>
      <c r="E252" s="2"/>
      <c r="F252" s="2"/>
      <c r="G252" s="2"/>
      <c r="H252" s="2"/>
      <c r="I252" s="2"/>
    </row>
    <row r="253" spans="1:9" ht="15">
      <c r="A253" s="49"/>
      <c r="B253" s="2"/>
      <c r="C253" s="2"/>
      <c r="D253" s="2"/>
      <c r="E253" s="2"/>
      <c r="F253" s="2"/>
      <c r="G253" s="2"/>
      <c r="H253" s="2"/>
      <c r="I253" s="2"/>
    </row>
    <row r="254" spans="1:9" ht="15">
      <c r="A254" s="49"/>
      <c r="B254" s="2"/>
      <c r="C254" s="2"/>
      <c r="D254" s="2"/>
      <c r="E254" s="2"/>
      <c r="F254" s="2"/>
      <c r="G254" s="2"/>
      <c r="H254" s="2"/>
      <c r="I254" s="2"/>
    </row>
    <row r="255" spans="1:9" ht="15">
      <c r="A255" s="49"/>
      <c r="B255" s="2"/>
      <c r="C255" s="2"/>
      <c r="D255" s="2"/>
      <c r="E255" s="2"/>
      <c r="F255" s="2"/>
      <c r="G255" s="2"/>
      <c r="H255" s="2"/>
      <c r="I255" s="2"/>
    </row>
    <row r="256" spans="1:9" ht="15">
      <c r="A256" s="49"/>
      <c r="B256" s="2"/>
      <c r="C256" s="2"/>
      <c r="D256" s="2"/>
      <c r="E256" s="2"/>
      <c r="F256" s="2"/>
      <c r="G256" s="2"/>
      <c r="H256" s="2"/>
      <c r="I256" s="2"/>
    </row>
    <row r="257" spans="1:9" ht="15">
      <c r="A257" s="49"/>
      <c r="B257" s="2"/>
      <c r="C257" s="2"/>
      <c r="D257" s="2"/>
      <c r="E257" s="2"/>
      <c r="F257" s="2"/>
      <c r="G257" s="2"/>
      <c r="H257" s="2"/>
      <c r="I257" s="2"/>
    </row>
    <row r="258" spans="1:9" ht="15">
      <c r="A258" s="49"/>
      <c r="B258" s="2"/>
      <c r="C258" s="2"/>
      <c r="D258" s="2"/>
      <c r="E258" s="2"/>
      <c r="F258" s="2"/>
      <c r="G258" s="2"/>
      <c r="H258" s="2"/>
      <c r="I258" s="2"/>
    </row>
    <row r="259" spans="1:9" ht="15">
      <c r="A259" s="49"/>
      <c r="B259" s="2"/>
      <c r="C259" s="2"/>
      <c r="D259" s="2"/>
      <c r="E259" s="2"/>
      <c r="F259" s="2"/>
      <c r="G259" s="2"/>
      <c r="H259" s="2"/>
      <c r="I259" s="2"/>
    </row>
    <row r="260" spans="1:9" ht="15">
      <c r="A260" s="49"/>
      <c r="B260" s="2"/>
      <c r="C260" s="2"/>
      <c r="D260" s="2"/>
      <c r="E260" s="2"/>
      <c r="F260" s="2"/>
      <c r="G260" s="2"/>
      <c r="H260" s="2"/>
      <c r="I260" s="2"/>
    </row>
    <row r="261" spans="1:9" ht="15">
      <c r="A261" s="49"/>
      <c r="B261" s="2"/>
      <c r="C261" s="2"/>
      <c r="D261" s="2"/>
      <c r="E261" s="2"/>
      <c r="F261" s="2"/>
      <c r="G261" s="2"/>
      <c r="H261" s="2"/>
      <c r="I261" s="2"/>
    </row>
    <row r="262" spans="1:9" ht="15">
      <c r="A262" s="49"/>
      <c r="B262" s="2"/>
      <c r="C262" s="2"/>
      <c r="D262" s="2"/>
      <c r="E262" s="2"/>
      <c r="F262" s="2"/>
      <c r="G262" s="2"/>
      <c r="H262" s="2"/>
      <c r="I262" s="2"/>
    </row>
    <row r="263" spans="1:9" ht="15">
      <c r="A263" s="49"/>
      <c r="B263" s="2"/>
      <c r="C263" s="2"/>
      <c r="D263" s="2"/>
      <c r="E263" s="2"/>
      <c r="F263" s="2"/>
      <c r="G263" s="2"/>
      <c r="H263" s="2"/>
      <c r="I263" s="2"/>
    </row>
    <row r="264" spans="1:9" ht="15">
      <c r="A264" s="49"/>
      <c r="B264" s="2"/>
      <c r="C264" s="2"/>
      <c r="D264" s="2"/>
      <c r="E264" s="2"/>
      <c r="F264" s="2"/>
      <c r="G264" s="2"/>
      <c r="H264" s="2"/>
      <c r="I264" s="2"/>
    </row>
    <row r="265" spans="1:9" ht="15">
      <c r="A265" s="49"/>
      <c r="B265" s="2"/>
      <c r="C265" s="2"/>
      <c r="D265" s="2"/>
      <c r="E265" s="2"/>
      <c r="F265" s="2"/>
      <c r="G265" s="2"/>
      <c r="H265" s="2"/>
      <c r="I265" s="2"/>
    </row>
    <row r="266" spans="1:9" ht="15">
      <c r="A266" s="49"/>
      <c r="B266" s="2"/>
      <c r="C266" s="2"/>
      <c r="D266" s="2"/>
      <c r="E266" s="2"/>
      <c r="F266" s="2"/>
      <c r="G266" s="2"/>
      <c r="H266" s="2"/>
      <c r="I266" s="2"/>
    </row>
    <row r="267" spans="1:9" ht="15">
      <c r="A267" s="49"/>
      <c r="B267" s="2"/>
      <c r="C267" s="2"/>
      <c r="D267" s="2"/>
      <c r="E267" s="2"/>
      <c r="F267" s="2"/>
      <c r="G267" s="2"/>
      <c r="H267" s="2"/>
      <c r="I267" s="2"/>
    </row>
    <row r="268" spans="1:9" ht="15">
      <c r="A268" s="49"/>
      <c r="B268" s="2"/>
      <c r="C268" s="2"/>
      <c r="D268" s="2"/>
      <c r="E268" s="2"/>
      <c r="F268" s="2"/>
      <c r="G268" s="2"/>
      <c r="H268" s="2"/>
      <c r="I268" s="2"/>
    </row>
    <row r="269" spans="1:9" ht="15">
      <c r="A269" s="49"/>
      <c r="B269" s="2"/>
      <c r="C269" s="2"/>
      <c r="D269" s="2"/>
      <c r="E269" s="2"/>
      <c r="F269" s="2"/>
      <c r="G269" s="2"/>
      <c r="H269" s="2"/>
      <c r="I269" s="2"/>
    </row>
    <row r="270" spans="1:9" ht="15">
      <c r="A270" s="49"/>
      <c r="B270" s="2"/>
      <c r="C270" s="2"/>
      <c r="D270" s="2"/>
      <c r="E270" s="2"/>
      <c r="F270" s="2"/>
      <c r="G270" s="2"/>
      <c r="H270" s="2"/>
      <c r="I270" s="2"/>
    </row>
    <row r="271" spans="1:9" ht="15">
      <c r="A271" s="49"/>
      <c r="B271" s="2"/>
      <c r="C271" s="2"/>
      <c r="D271" s="2"/>
      <c r="E271" s="2"/>
      <c r="F271" s="2"/>
      <c r="G271" s="2"/>
      <c r="H271" s="2"/>
      <c r="I271" s="2"/>
    </row>
    <row r="272" spans="1:9" ht="15">
      <c r="A272" s="49"/>
      <c r="B272" s="2"/>
      <c r="C272" s="2"/>
      <c r="D272" s="2"/>
      <c r="E272" s="2"/>
      <c r="F272" s="2"/>
      <c r="G272" s="2"/>
      <c r="H272" s="2"/>
      <c r="I272" s="2"/>
    </row>
    <row r="273" spans="1:9" ht="15">
      <c r="A273" s="49"/>
      <c r="B273" s="2"/>
      <c r="C273" s="2"/>
      <c r="D273" s="2"/>
      <c r="E273" s="2"/>
      <c r="F273" s="2"/>
      <c r="G273" s="2"/>
      <c r="H273" s="2"/>
      <c r="I273" s="2"/>
    </row>
    <row r="274" spans="1:9" ht="15">
      <c r="A274" s="49"/>
      <c r="B274" s="2"/>
      <c r="C274" s="2"/>
      <c r="D274" s="2"/>
      <c r="E274" s="2"/>
      <c r="F274" s="2"/>
      <c r="G274" s="2"/>
      <c r="H274" s="2"/>
      <c r="I274" s="2"/>
    </row>
    <row r="275" spans="1:9" ht="15">
      <c r="A275" s="49"/>
      <c r="B275" s="2"/>
      <c r="C275" s="2"/>
      <c r="D275" s="2"/>
      <c r="E275" s="2"/>
      <c r="F275" s="2"/>
      <c r="G275" s="2"/>
      <c r="H275" s="2"/>
      <c r="I275" s="2"/>
    </row>
    <row r="276" spans="1:9" ht="15">
      <c r="A276" s="49"/>
      <c r="B276" s="2"/>
      <c r="C276" s="2"/>
      <c r="D276" s="2"/>
      <c r="E276" s="2"/>
      <c r="F276" s="2"/>
      <c r="G276" s="2"/>
      <c r="H276" s="2"/>
      <c r="I276" s="2"/>
    </row>
    <row r="277" spans="1:9" ht="15">
      <c r="A277" s="49"/>
      <c r="B277" s="2"/>
      <c r="C277" s="2"/>
      <c r="D277" s="2"/>
      <c r="E277" s="2"/>
      <c r="F277" s="2"/>
      <c r="G277" s="2"/>
      <c r="H277" s="2"/>
      <c r="I277" s="2"/>
    </row>
    <row r="278" spans="1:9" ht="15">
      <c r="A278" s="49"/>
      <c r="B278" s="2"/>
      <c r="C278" s="2"/>
      <c r="D278" s="2"/>
      <c r="E278" s="2"/>
      <c r="F278" s="2"/>
      <c r="G278" s="2"/>
      <c r="H278" s="2"/>
      <c r="I278" s="2"/>
    </row>
    <row r="279" spans="1:9" ht="15">
      <c r="A279" s="49"/>
      <c r="B279" s="2"/>
      <c r="C279" s="2"/>
      <c r="D279" s="2"/>
      <c r="E279" s="2"/>
      <c r="F279" s="2"/>
      <c r="G279" s="2"/>
      <c r="H279" s="2"/>
      <c r="I279" s="2"/>
    </row>
    <row r="280" spans="1:9" ht="15">
      <c r="A280" s="49"/>
      <c r="B280" s="2"/>
      <c r="C280" s="2"/>
      <c r="D280" s="2"/>
      <c r="E280" s="2"/>
      <c r="F280" s="2"/>
      <c r="G280" s="2"/>
      <c r="H280" s="2"/>
      <c r="I280" s="2"/>
    </row>
    <row r="281" spans="1:9" ht="15">
      <c r="A281" s="49"/>
      <c r="B281" s="2"/>
      <c r="C281" s="2"/>
      <c r="D281" s="2"/>
      <c r="E281" s="2"/>
      <c r="F281" s="2"/>
      <c r="G281" s="2"/>
      <c r="H281" s="2"/>
      <c r="I281" s="2"/>
    </row>
    <row r="282" spans="1:9" ht="15">
      <c r="A282" s="49"/>
      <c r="B282" s="2"/>
      <c r="C282" s="2"/>
      <c r="D282" s="2"/>
      <c r="E282" s="2"/>
      <c r="F282" s="2"/>
      <c r="G282" s="2"/>
      <c r="H282" s="2"/>
      <c r="I282" s="2"/>
    </row>
    <row r="283" spans="1:9" ht="15">
      <c r="A283" s="49"/>
      <c r="B283" s="2"/>
      <c r="C283" s="2"/>
      <c r="D283" s="2"/>
      <c r="E283" s="2"/>
      <c r="F283" s="2"/>
      <c r="G283" s="2"/>
      <c r="H283" s="2"/>
      <c r="I283" s="2"/>
    </row>
    <row r="284" spans="1:9" ht="15">
      <c r="A284" s="49"/>
      <c r="B284" s="2"/>
      <c r="C284" s="2"/>
      <c r="D284" s="2"/>
      <c r="E284" s="2"/>
      <c r="F284" s="2"/>
      <c r="G284" s="2"/>
      <c r="H284" s="2"/>
      <c r="I284" s="2"/>
    </row>
    <row r="285" spans="1:9" ht="15">
      <c r="A285" s="49"/>
      <c r="B285" s="2"/>
      <c r="C285" s="2"/>
      <c r="D285" s="2"/>
      <c r="E285" s="2"/>
      <c r="F285" s="2"/>
      <c r="G285" s="2"/>
      <c r="H285" s="2"/>
      <c r="I285" s="2"/>
    </row>
    <row r="286" spans="1:9" ht="15">
      <c r="A286" s="49"/>
      <c r="B286" s="2"/>
      <c r="C286" s="2"/>
      <c r="D286" s="2"/>
      <c r="E286" s="2"/>
      <c r="F286" s="2"/>
      <c r="G286" s="2"/>
      <c r="H286" s="2"/>
      <c r="I286" s="2"/>
    </row>
    <row r="287" spans="1:9" ht="15">
      <c r="A287" s="49"/>
      <c r="B287" s="2"/>
      <c r="C287" s="2"/>
      <c r="D287" s="2"/>
      <c r="E287" s="2"/>
      <c r="F287" s="2"/>
      <c r="G287" s="2"/>
      <c r="H287" s="2"/>
      <c r="I287" s="2"/>
    </row>
    <row r="288" spans="1:9" ht="15">
      <c r="A288" s="49"/>
      <c r="B288" s="2"/>
      <c r="C288" s="2"/>
      <c r="D288" s="2"/>
      <c r="E288" s="2"/>
      <c r="F288" s="2"/>
      <c r="G288" s="2"/>
      <c r="H288" s="2"/>
      <c r="I288" s="2"/>
    </row>
    <row r="289" spans="1:9" ht="15">
      <c r="A289" s="49"/>
      <c r="B289" s="2"/>
      <c r="C289" s="2"/>
      <c r="D289" s="2"/>
      <c r="E289" s="2"/>
      <c r="F289" s="2"/>
      <c r="G289" s="2"/>
      <c r="H289" s="2"/>
      <c r="I289" s="2"/>
    </row>
    <row r="290" spans="1:9" ht="15">
      <c r="A290" s="49"/>
      <c r="B290" s="2"/>
      <c r="C290" s="2"/>
      <c r="D290" s="2"/>
      <c r="E290" s="2"/>
      <c r="F290" s="2"/>
      <c r="G290" s="2"/>
      <c r="H290" s="2"/>
      <c r="I290" s="2"/>
    </row>
    <row r="291" spans="1:9" ht="15">
      <c r="A291" s="49"/>
      <c r="B291" s="2"/>
      <c r="C291" s="2"/>
      <c r="D291" s="2"/>
      <c r="E291" s="2"/>
      <c r="F291" s="2"/>
      <c r="G291" s="2"/>
      <c r="H291" s="2"/>
      <c r="I291" s="2"/>
    </row>
    <row r="292" spans="1:9" ht="15">
      <c r="A292" s="49"/>
      <c r="B292" s="2"/>
      <c r="C292" s="2"/>
      <c r="D292" s="2"/>
      <c r="E292" s="2"/>
      <c r="F292" s="2"/>
      <c r="G292" s="2"/>
      <c r="H292" s="2"/>
      <c r="I292" s="2"/>
    </row>
    <row r="293" spans="1:9" ht="15">
      <c r="A293" s="49"/>
      <c r="B293" s="2"/>
      <c r="C293" s="2"/>
      <c r="D293" s="2"/>
      <c r="E293" s="2"/>
      <c r="F293" s="2"/>
      <c r="G293" s="2"/>
      <c r="H293" s="2"/>
      <c r="I293" s="2"/>
    </row>
    <row r="294" spans="1:9" ht="15">
      <c r="A294" s="49"/>
      <c r="B294" s="2"/>
      <c r="C294" s="2"/>
      <c r="D294" s="2"/>
      <c r="E294" s="2"/>
      <c r="F294" s="2"/>
      <c r="G294" s="2"/>
      <c r="H294" s="2"/>
      <c r="I294" s="2"/>
    </row>
    <row r="295" spans="1:9" ht="15">
      <c r="A295" s="49"/>
      <c r="B295" s="2"/>
      <c r="C295" s="2"/>
      <c r="D295" s="2"/>
      <c r="E295" s="2"/>
      <c r="F295" s="2"/>
      <c r="G295" s="2"/>
      <c r="H295" s="2"/>
      <c r="I295" s="2"/>
    </row>
    <row r="296" spans="1:9" ht="15">
      <c r="A296" s="49"/>
      <c r="B296" s="2"/>
      <c r="C296" s="2"/>
      <c r="D296" s="2"/>
      <c r="E296" s="2"/>
      <c r="F296" s="2"/>
      <c r="G296" s="2"/>
      <c r="H296" s="2"/>
      <c r="I296" s="2"/>
    </row>
    <row r="297" spans="1:9" ht="15">
      <c r="A297" s="49"/>
      <c r="B297" s="2"/>
      <c r="C297" s="2"/>
      <c r="D297" s="2"/>
      <c r="E297" s="2"/>
      <c r="F297" s="2"/>
      <c r="G297" s="2"/>
      <c r="H297" s="2"/>
      <c r="I297" s="2"/>
    </row>
    <row r="298" spans="1:9" ht="15">
      <c r="A298" s="49"/>
      <c r="B298" s="2"/>
      <c r="C298" s="2"/>
      <c r="D298" s="2"/>
      <c r="E298" s="2"/>
      <c r="F298" s="2"/>
      <c r="G298" s="2"/>
      <c r="H298" s="2"/>
      <c r="I298" s="2"/>
    </row>
    <row r="299" spans="1:9" ht="15">
      <c r="A299" s="49"/>
      <c r="B299" s="2"/>
      <c r="C299" s="2"/>
      <c r="D299" s="2"/>
      <c r="E299" s="2"/>
      <c r="F299" s="2"/>
      <c r="G299" s="2"/>
      <c r="H299" s="2"/>
      <c r="I299" s="2"/>
    </row>
    <row r="300" spans="1:9" ht="15">
      <c r="A300" s="49"/>
      <c r="B300" s="2"/>
      <c r="C300" s="2"/>
      <c r="D300" s="2"/>
      <c r="E300" s="2"/>
      <c r="F300" s="2"/>
      <c r="G300" s="2"/>
      <c r="H300" s="2"/>
      <c r="I300" s="2"/>
    </row>
    <row r="301" spans="1:9" ht="15">
      <c r="A301" s="49"/>
      <c r="B301" s="2"/>
      <c r="C301" s="2"/>
      <c r="D301" s="2"/>
      <c r="E301" s="2"/>
      <c r="F301" s="2"/>
      <c r="G301" s="2"/>
      <c r="H301" s="2"/>
      <c r="I301" s="2"/>
    </row>
    <row r="302" spans="1:9" ht="15">
      <c r="A302" s="49"/>
      <c r="B302" s="2"/>
      <c r="C302" s="2"/>
      <c r="D302" s="2"/>
      <c r="E302" s="2"/>
      <c r="F302" s="2"/>
      <c r="G302" s="2"/>
      <c r="H302" s="2"/>
      <c r="I302" s="2"/>
    </row>
    <row r="303" spans="1:9" ht="15">
      <c r="A303" s="49"/>
      <c r="B303" s="2"/>
      <c r="C303" s="2"/>
      <c r="D303" s="2"/>
      <c r="E303" s="2"/>
      <c r="F303" s="2"/>
      <c r="G303" s="2"/>
      <c r="H303" s="2"/>
      <c r="I303" s="2"/>
    </row>
    <row r="304" spans="1:9" ht="15">
      <c r="A304" s="49"/>
      <c r="B304" s="2"/>
      <c r="C304" s="2"/>
      <c r="D304" s="2"/>
      <c r="E304" s="2"/>
      <c r="F304" s="2"/>
      <c r="G304" s="2"/>
      <c r="H304" s="2"/>
      <c r="I304" s="2"/>
    </row>
    <row r="305" spans="1:9" ht="15">
      <c r="A305" s="49"/>
      <c r="B305" s="2"/>
      <c r="C305" s="2"/>
      <c r="D305" s="2"/>
      <c r="E305" s="2"/>
      <c r="F305" s="2"/>
      <c r="G305" s="2"/>
      <c r="H305" s="2"/>
      <c r="I305" s="2"/>
    </row>
    <row r="306" spans="1:9" ht="15">
      <c r="A306" s="49"/>
      <c r="B306" s="2"/>
      <c r="C306" s="2"/>
      <c r="D306" s="2"/>
      <c r="E306" s="2"/>
      <c r="F306" s="2"/>
      <c r="G306" s="2"/>
      <c r="H306" s="2"/>
      <c r="I306" s="2"/>
    </row>
    <row r="307" spans="1:9" ht="15">
      <c r="A307" s="49"/>
      <c r="B307" s="2"/>
      <c r="C307" s="2"/>
      <c r="D307" s="2"/>
      <c r="E307" s="2"/>
      <c r="F307" s="2"/>
      <c r="G307" s="2"/>
      <c r="H307" s="2"/>
      <c r="I307" s="2"/>
    </row>
    <row r="308" spans="1:9" ht="15">
      <c r="A308" s="49"/>
      <c r="B308" s="2"/>
      <c r="C308" s="2"/>
      <c r="D308" s="2"/>
      <c r="E308" s="2"/>
      <c r="F308" s="2"/>
      <c r="G308" s="2"/>
      <c r="H308" s="2"/>
      <c r="I308" s="2"/>
    </row>
    <row r="309" spans="1:9" ht="15">
      <c r="A309" s="49"/>
      <c r="B309" s="2"/>
      <c r="C309" s="2"/>
      <c r="D309" s="2"/>
      <c r="E309" s="2"/>
      <c r="F309" s="2"/>
      <c r="G309" s="2"/>
      <c r="H309" s="2"/>
      <c r="I309" s="2"/>
    </row>
    <row r="310" spans="1:9" ht="15">
      <c r="A310" s="49"/>
      <c r="B310" s="2"/>
      <c r="C310" s="2"/>
      <c r="D310" s="2"/>
      <c r="E310" s="2"/>
      <c r="F310" s="2"/>
      <c r="G310" s="2"/>
      <c r="H310" s="2"/>
      <c r="I310" s="2"/>
    </row>
    <row r="311" spans="1:9" ht="15">
      <c r="A311" s="49"/>
      <c r="B311" s="2"/>
      <c r="C311" s="2"/>
      <c r="D311" s="2"/>
      <c r="E311" s="2"/>
      <c r="F311" s="2"/>
      <c r="G311" s="2"/>
      <c r="H311" s="2"/>
      <c r="I311" s="2"/>
    </row>
    <row r="312" spans="1:9" ht="15">
      <c r="A312" s="49"/>
      <c r="B312" s="2"/>
      <c r="C312" s="2"/>
      <c r="D312" s="2"/>
      <c r="E312" s="2"/>
      <c r="F312" s="2"/>
      <c r="G312" s="2"/>
      <c r="H312" s="2"/>
      <c r="I312" s="2"/>
    </row>
    <row r="313" spans="1:9" ht="15">
      <c r="A313" s="49"/>
      <c r="B313" s="2"/>
      <c r="C313" s="2"/>
      <c r="D313" s="2"/>
      <c r="E313" s="2"/>
      <c r="F313" s="2"/>
      <c r="G313" s="2"/>
      <c r="H313" s="2"/>
      <c r="I313" s="2"/>
    </row>
    <row r="314" spans="1:9" ht="15">
      <c r="A314" s="49"/>
      <c r="B314" s="2"/>
      <c r="C314" s="2"/>
      <c r="D314" s="2"/>
      <c r="E314" s="2"/>
      <c r="F314" s="2"/>
      <c r="G314" s="2"/>
      <c r="H314" s="2"/>
      <c r="I314" s="2"/>
    </row>
    <row r="315" spans="1:9" ht="15">
      <c r="A315" s="49"/>
      <c r="B315" s="2"/>
      <c r="C315" s="2"/>
      <c r="D315" s="2"/>
      <c r="E315" s="2"/>
      <c r="F315" s="2"/>
      <c r="G315" s="2"/>
      <c r="H315" s="2"/>
      <c r="I315" s="2"/>
    </row>
    <row r="316" spans="1:9" ht="15">
      <c r="A316" s="49"/>
      <c r="B316" s="2"/>
      <c r="C316" s="2"/>
      <c r="D316" s="2"/>
      <c r="E316" s="2"/>
      <c r="F316" s="2"/>
      <c r="G316" s="2"/>
      <c r="H316" s="2"/>
      <c r="I316" s="2"/>
    </row>
    <row r="317" spans="1:9" ht="15">
      <c r="A317" s="49"/>
      <c r="B317" s="2"/>
      <c r="C317" s="2"/>
      <c r="D317" s="2"/>
      <c r="E317" s="2"/>
      <c r="F317" s="2"/>
      <c r="G317" s="2"/>
      <c r="H317" s="2"/>
      <c r="I317" s="2"/>
    </row>
    <row r="318" spans="1:9" ht="15">
      <c r="A318" s="49"/>
      <c r="B318" s="2"/>
      <c r="C318" s="2"/>
      <c r="D318" s="2"/>
      <c r="E318" s="2"/>
      <c r="F318" s="2"/>
      <c r="G318" s="2"/>
      <c r="H318" s="2"/>
      <c r="I318" s="2"/>
    </row>
    <row r="319" spans="1:9" ht="15">
      <c r="A319" s="49"/>
      <c r="B319" s="2"/>
      <c r="C319" s="2"/>
      <c r="D319" s="2"/>
      <c r="E319" s="2"/>
      <c r="F319" s="2"/>
      <c r="G319" s="2"/>
      <c r="H319" s="2"/>
      <c r="I319" s="2"/>
    </row>
    <row r="320" spans="1:9" ht="15">
      <c r="A320" s="49"/>
      <c r="B320" s="2"/>
      <c r="C320" s="2"/>
      <c r="D320" s="2"/>
      <c r="E320" s="2"/>
      <c r="F320" s="2"/>
      <c r="G320" s="2"/>
      <c r="H320" s="2"/>
      <c r="I320" s="2"/>
    </row>
    <row r="321" spans="1:9" ht="15">
      <c r="A321" s="49"/>
      <c r="B321" s="2"/>
      <c r="C321" s="2"/>
      <c r="D321" s="2"/>
      <c r="E321" s="2"/>
      <c r="F321" s="2"/>
      <c r="G321" s="2"/>
      <c r="H321" s="2"/>
      <c r="I321" s="2"/>
    </row>
    <row r="322" spans="1:9" ht="15">
      <c r="A322" s="49"/>
      <c r="B322" s="2"/>
      <c r="C322" s="2"/>
      <c r="D322" s="2"/>
      <c r="E322" s="2"/>
      <c r="F322" s="2"/>
      <c r="G322" s="2"/>
      <c r="H322" s="2"/>
      <c r="I322" s="2"/>
    </row>
    <row r="323" spans="1:9" ht="15">
      <c r="A323" s="49"/>
      <c r="B323" s="2"/>
      <c r="C323" s="2"/>
      <c r="D323" s="2"/>
      <c r="E323" s="2"/>
      <c r="F323" s="2"/>
      <c r="G323" s="2"/>
      <c r="H323" s="2"/>
      <c r="I323" s="2"/>
    </row>
    <row r="324" spans="1:9" ht="15">
      <c r="A324" s="49"/>
      <c r="B324" s="2"/>
      <c r="C324" s="2"/>
      <c r="D324" s="2"/>
      <c r="E324" s="2"/>
      <c r="F324" s="2"/>
      <c r="G324" s="2"/>
      <c r="H324" s="2"/>
      <c r="I324" s="2"/>
    </row>
    <row r="325" spans="1:9" ht="15">
      <c r="A325" s="49"/>
      <c r="B325" s="2"/>
      <c r="C325" s="2"/>
      <c r="D325" s="2"/>
      <c r="E325" s="2"/>
      <c r="F325" s="2"/>
      <c r="G325" s="2"/>
      <c r="H325" s="2"/>
      <c r="I325" s="2"/>
    </row>
    <row r="326" spans="1:9" ht="15">
      <c r="A326" s="49"/>
      <c r="B326" s="2"/>
      <c r="C326" s="2"/>
      <c r="D326" s="2"/>
      <c r="E326" s="2"/>
      <c r="F326" s="2"/>
      <c r="G326" s="2"/>
      <c r="H326" s="2"/>
      <c r="I326" s="2"/>
    </row>
    <row r="327" spans="1:9" ht="15">
      <c r="A327" s="49"/>
      <c r="B327" s="2"/>
      <c r="C327" s="2"/>
      <c r="D327" s="2"/>
      <c r="E327" s="2"/>
      <c r="F327" s="2"/>
      <c r="G327" s="2"/>
      <c r="H327" s="2"/>
      <c r="I327" s="2"/>
    </row>
    <row r="328" spans="1:9" ht="15">
      <c r="A328" s="49"/>
      <c r="B328" s="2"/>
      <c r="C328" s="2"/>
      <c r="D328" s="2"/>
      <c r="E328" s="2"/>
      <c r="F328" s="2"/>
      <c r="G328" s="2"/>
      <c r="H328" s="2"/>
      <c r="I328" s="2"/>
    </row>
    <row r="329" spans="1:9" ht="15">
      <c r="A329" s="49"/>
      <c r="B329" s="2"/>
      <c r="C329" s="2"/>
      <c r="D329" s="2"/>
      <c r="E329" s="2"/>
      <c r="F329" s="2"/>
      <c r="G329" s="2"/>
      <c r="H329" s="2"/>
      <c r="I329" s="2"/>
    </row>
    <row r="330" spans="1:9" ht="15">
      <c r="A330" s="49"/>
      <c r="B330" s="2"/>
      <c r="C330" s="2"/>
      <c r="D330" s="2"/>
      <c r="E330" s="2"/>
      <c r="F330" s="2"/>
      <c r="G330" s="2"/>
      <c r="H330" s="2"/>
      <c r="I330" s="2"/>
    </row>
    <row r="331" spans="1:9" ht="15">
      <c r="A331" s="49"/>
      <c r="B331" s="2"/>
      <c r="C331" s="2"/>
      <c r="D331" s="2"/>
      <c r="E331" s="2"/>
      <c r="F331" s="2"/>
      <c r="G331" s="2"/>
      <c r="H331" s="2"/>
      <c r="I331" s="2"/>
    </row>
    <row r="332" spans="1:9" ht="15">
      <c r="A332" s="49"/>
      <c r="B332" s="2"/>
      <c r="C332" s="2"/>
      <c r="D332" s="2"/>
      <c r="E332" s="2"/>
      <c r="F332" s="2"/>
      <c r="G332" s="2"/>
      <c r="H332" s="2"/>
      <c r="I332" s="2"/>
    </row>
    <row r="333" spans="1:9" ht="15">
      <c r="A333" s="49"/>
      <c r="B333" s="2"/>
      <c r="C333" s="2"/>
      <c r="D333" s="2"/>
      <c r="E333" s="2"/>
      <c r="F333" s="2"/>
      <c r="G333" s="2"/>
      <c r="H333" s="2"/>
      <c r="I333" s="2"/>
    </row>
    <row r="334" spans="1:9" ht="15">
      <c r="A334" s="49"/>
      <c r="B334" s="2"/>
      <c r="C334" s="2"/>
      <c r="D334" s="2"/>
      <c r="E334" s="2"/>
      <c r="F334" s="2"/>
      <c r="G334" s="2"/>
      <c r="H334" s="2"/>
      <c r="I334" s="2"/>
    </row>
    <row r="335" spans="1:9" ht="15">
      <c r="A335" s="49"/>
      <c r="B335" s="2"/>
      <c r="C335" s="2"/>
      <c r="D335" s="2"/>
      <c r="E335" s="2"/>
      <c r="F335" s="2"/>
      <c r="G335" s="2"/>
      <c r="H335" s="2"/>
      <c r="I335" s="2"/>
    </row>
    <row r="336" spans="1:9" ht="15">
      <c r="A336" s="49"/>
      <c r="B336" s="2"/>
      <c r="C336" s="2"/>
      <c r="D336" s="2"/>
      <c r="E336" s="2"/>
      <c r="F336" s="2"/>
      <c r="G336" s="2"/>
      <c r="H336" s="2"/>
      <c r="I336" s="2"/>
    </row>
    <row r="337" spans="1:9" ht="15">
      <c r="A337" s="49"/>
      <c r="B337" s="2"/>
      <c r="C337" s="2"/>
      <c r="D337" s="2"/>
      <c r="E337" s="2"/>
      <c r="F337" s="2"/>
      <c r="G337" s="2"/>
      <c r="H337" s="2"/>
      <c r="I337" s="2"/>
    </row>
    <row r="338" spans="1:9" ht="15">
      <c r="A338" s="49"/>
      <c r="B338" s="2"/>
      <c r="C338" s="2"/>
      <c r="D338" s="2"/>
      <c r="E338" s="2"/>
      <c r="F338" s="2"/>
      <c r="G338" s="2"/>
      <c r="H338" s="2"/>
      <c r="I338" s="2"/>
    </row>
    <row r="339" spans="1:9" ht="15">
      <c r="A339" s="49"/>
      <c r="B339" s="2"/>
      <c r="C339" s="2"/>
      <c r="D339" s="2"/>
      <c r="E339" s="2"/>
      <c r="F339" s="2"/>
      <c r="G339" s="2"/>
      <c r="H339" s="2"/>
      <c r="I339" s="2"/>
    </row>
    <row r="340" spans="1:9" ht="15">
      <c r="A340" s="49"/>
      <c r="B340" s="2"/>
      <c r="C340" s="2"/>
      <c r="D340" s="2"/>
      <c r="E340" s="2"/>
      <c r="F340" s="2"/>
      <c r="G340" s="2"/>
      <c r="H340" s="2"/>
      <c r="I340" s="2"/>
    </row>
    <row r="341" spans="1:9" ht="15">
      <c r="A341" s="49"/>
      <c r="B341" s="2"/>
      <c r="C341" s="2"/>
      <c r="D341" s="2"/>
      <c r="E341" s="2"/>
      <c r="F341" s="2"/>
      <c r="G341" s="2"/>
      <c r="H341" s="2"/>
      <c r="I341" s="2"/>
    </row>
    <row r="342" spans="1:9" ht="15">
      <c r="A342" s="49"/>
      <c r="B342" s="2"/>
      <c r="C342" s="2"/>
      <c r="D342" s="2"/>
      <c r="E342" s="2"/>
      <c r="F342" s="2"/>
      <c r="G342" s="2"/>
      <c r="H342" s="2"/>
      <c r="I342" s="2"/>
    </row>
    <row r="343" spans="1:9" ht="15">
      <c r="A343" s="49"/>
      <c r="B343" s="2"/>
      <c r="C343" s="2"/>
      <c r="D343" s="2"/>
      <c r="E343" s="2"/>
      <c r="F343" s="2"/>
      <c r="G343" s="2"/>
      <c r="H343" s="2"/>
      <c r="I343" s="2"/>
    </row>
    <row r="344" spans="1:9" ht="15">
      <c r="A344" s="49"/>
      <c r="B344" s="2"/>
      <c r="C344" s="2"/>
      <c r="D344" s="2"/>
      <c r="E344" s="2"/>
      <c r="F344" s="2"/>
      <c r="G344" s="2"/>
      <c r="H344" s="2"/>
      <c r="I344" s="2"/>
    </row>
    <row r="345" spans="1:9" ht="15">
      <c r="A345" s="49"/>
      <c r="B345" s="2"/>
      <c r="C345" s="2"/>
      <c r="D345" s="2"/>
      <c r="E345" s="2"/>
      <c r="F345" s="2"/>
      <c r="G345" s="2"/>
      <c r="H345" s="2"/>
      <c r="I345" s="2"/>
    </row>
    <row r="346" spans="1:9" ht="15">
      <c r="A346" s="49"/>
      <c r="B346" s="2"/>
      <c r="C346" s="2"/>
      <c r="D346" s="2"/>
      <c r="E346" s="2"/>
      <c r="F346" s="2"/>
      <c r="G346" s="2"/>
      <c r="H346" s="2"/>
      <c r="I346" s="2"/>
    </row>
    <row r="347" spans="1:9" ht="15">
      <c r="A347" s="49"/>
      <c r="B347" s="2"/>
      <c r="C347" s="2"/>
      <c r="D347" s="2"/>
      <c r="E347" s="2"/>
      <c r="F347" s="2"/>
      <c r="G347" s="2"/>
      <c r="H347" s="2"/>
      <c r="I347" s="2"/>
    </row>
    <row r="348" spans="1:9" ht="15">
      <c r="A348" s="49"/>
      <c r="B348" s="2"/>
      <c r="C348" s="2"/>
      <c r="D348" s="2"/>
      <c r="E348" s="2"/>
      <c r="F348" s="2"/>
      <c r="G348" s="2"/>
      <c r="H348" s="2"/>
      <c r="I348" s="2"/>
    </row>
    <row r="349" spans="1:9" ht="15">
      <c r="A349" s="49"/>
      <c r="B349" s="2"/>
      <c r="C349" s="2"/>
      <c r="D349" s="2"/>
      <c r="E349" s="2"/>
      <c r="F349" s="2"/>
      <c r="G349" s="2"/>
      <c r="H349" s="2"/>
      <c r="I349" s="2"/>
    </row>
    <row r="350" spans="1:9" ht="15">
      <c r="A350" s="49"/>
      <c r="B350" s="2"/>
      <c r="C350" s="2"/>
      <c r="D350" s="2"/>
      <c r="E350" s="2"/>
      <c r="F350" s="2"/>
      <c r="G350" s="2"/>
      <c r="H350" s="2"/>
      <c r="I350" s="2"/>
    </row>
    <row r="351" spans="1:9" ht="15">
      <c r="A351" s="49"/>
      <c r="B351" s="2"/>
      <c r="C351" s="2"/>
      <c r="D351" s="2"/>
      <c r="E351" s="2"/>
      <c r="F351" s="2"/>
      <c r="G351" s="2"/>
      <c r="H351" s="2"/>
      <c r="I351" s="2"/>
    </row>
    <row r="352" spans="1:9" ht="15">
      <c r="A352" s="49"/>
      <c r="B352" s="2"/>
      <c r="C352" s="2"/>
      <c r="D352" s="2"/>
      <c r="E352" s="2"/>
      <c r="F352" s="2"/>
      <c r="G352" s="2"/>
      <c r="H352" s="2"/>
      <c r="I352" s="2"/>
    </row>
    <row r="353" spans="1:9" ht="15">
      <c r="A353" s="49"/>
      <c r="B353" s="2"/>
      <c r="C353" s="2"/>
      <c r="D353" s="2"/>
      <c r="E353" s="2"/>
      <c r="F353" s="2"/>
      <c r="G353" s="2"/>
      <c r="H353" s="2"/>
      <c r="I353" s="2"/>
    </row>
    <row r="354" spans="1:9" ht="15">
      <c r="A354" s="49"/>
      <c r="B354" s="2"/>
      <c r="C354" s="2"/>
      <c r="D354" s="2"/>
      <c r="E354" s="2"/>
      <c r="F354" s="2"/>
      <c r="G354" s="2"/>
      <c r="H354" s="2"/>
      <c r="I354" s="2"/>
    </row>
    <row r="355" spans="1:9" ht="15">
      <c r="A355" s="49"/>
      <c r="B355" s="2"/>
      <c r="C355" s="2"/>
      <c r="D355" s="2"/>
      <c r="E355" s="2"/>
      <c r="F355" s="2"/>
      <c r="G355" s="2"/>
      <c r="H355" s="2"/>
      <c r="I355" s="2"/>
    </row>
    <row r="356" spans="1:9" ht="15">
      <c r="A356" s="49"/>
      <c r="B356" s="2"/>
      <c r="C356" s="2"/>
      <c r="D356" s="2"/>
      <c r="E356" s="2"/>
      <c r="F356" s="2"/>
      <c r="G356" s="2"/>
      <c r="H356" s="2"/>
      <c r="I356" s="2"/>
    </row>
    <row r="357" spans="1:9" ht="15">
      <c r="A357" s="49"/>
      <c r="B357" s="2"/>
      <c r="C357" s="2"/>
      <c r="D357" s="2"/>
      <c r="E357" s="2"/>
      <c r="F357" s="2"/>
      <c r="G357" s="2"/>
      <c r="H357" s="2"/>
      <c r="I357" s="2"/>
    </row>
    <row r="358" spans="1:9" ht="15">
      <c r="A358" s="49"/>
      <c r="B358" s="2"/>
      <c r="C358" s="2"/>
      <c r="D358" s="2"/>
      <c r="E358" s="2"/>
      <c r="F358" s="2"/>
      <c r="G358" s="2"/>
      <c r="H358" s="2"/>
      <c r="I358" s="2"/>
    </row>
    <row r="359" spans="1:9" ht="15">
      <c r="A359" s="49"/>
      <c r="B359" s="2"/>
      <c r="C359" s="2"/>
      <c r="D359" s="2"/>
      <c r="E359" s="2"/>
      <c r="F359" s="2"/>
      <c r="G359" s="2"/>
      <c r="H359" s="2"/>
      <c r="I359" s="2"/>
    </row>
    <row r="360" spans="1:9" ht="15">
      <c r="A360" s="49"/>
      <c r="B360" s="2"/>
      <c r="C360" s="2"/>
      <c r="D360" s="2"/>
      <c r="E360" s="2"/>
      <c r="F360" s="2"/>
      <c r="G360" s="2"/>
      <c r="H360" s="2"/>
      <c r="I360" s="2"/>
    </row>
    <row r="361" spans="1:9" ht="15">
      <c r="A361" s="49"/>
      <c r="B361" s="2"/>
      <c r="C361" s="2"/>
      <c r="D361" s="2"/>
      <c r="E361" s="2"/>
      <c r="F361" s="2"/>
      <c r="G361" s="2"/>
      <c r="H361" s="2"/>
      <c r="I361" s="2"/>
    </row>
    <row r="362" spans="1:9" ht="15">
      <c r="A362" s="49"/>
      <c r="B362" s="2"/>
      <c r="C362" s="2"/>
      <c r="D362" s="2"/>
      <c r="E362" s="2"/>
      <c r="F362" s="2"/>
      <c r="G362" s="2"/>
      <c r="H362" s="2"/>
      <c r="I362" s="2"/>
    </row>
    <row r="363" spans="1:9" ht="15">
      <c r="A363" s="49"/>
      <c r="B363" s="2"/>
      <c r="C363" s="2"/>
      <c r="D363" s="2"/>
      <c r="E363" s="2"/>
      <c r="F363" s="2"/>
      <c r="G363" s="2"/>
      <c r="H363" s="2"/>
      <c r="I363" s="2"/>
    </row>
    <row r="364" spans="1:9" ht="15">
      <c r="A364" s="49"/>
      <c r="B364" s="2"/>
      <c r="C364" s="2"/>
      <c r="D364" s="2"/>
      <c r="E364" s="2"/>
      <c r="F364" s="2"/>
      <c r="G364" s="2"/>
      <c r="H364" s="2"/>
      <c r="I364" s="2"/>
    </row>
    <row r="365" spans="1:9" ht="15">
      <c r="A365" s="49"/>
      <c r="B365" s="2"/>
      <c r="C365" s="2"/>
      <c r="D365" s="2"/>
      <c r="E365" s="2"/>
      <c r="F365" s="2"/>
      <c r="G365" s="2"/>
      <c r="H365" s="2"/>
      <c r="I365" s="2"/>
    </row>
    <row r="366" spans="1:9" ht="15">
      <c r="A366" s="49"/>
      <c r="B366" s="2"/>
      <c r="C366" s="2"/>
      <c r="D366" s="2"/>
      <c r="E366" s="2"/>
      <c r="F366" s="2"/>
      <c r="G366" s="2"/>
      <c r="H366" s="2"/>
      <c r="I366" s="2"/>
    </row>
    <row r="367" spans="1:9" ht="15">
      <c r="A367" s="49"/>
      <c r="B367" s="2"/>
      <c r="C367" s="2"/>
      <c r="D367" s="2"/>
      <c r="E367" s="2"/>
      <c r="F367" s="2"/>
      <c r="G367" s="2"/>
      <c r="H367" s="2"/>
      <c r="I367" s="2"/>
    </row>
    <row r="368" spans="1:9" ht="15">
      <c r="A368" s="49"/>
      <c r="B368" s="2"/>
      <c r="C368" s="2"/>
      <c r="D368" s="2"/>
      <c r="E368" s="2"/>
      <c r="F368" s="2"/>
      <c r="G368" s="2"/>
      <c r="H368" s="2"/>
      <c r="I368" s="2"/>
    </row>
    <row r="369" spans="1:9" ht="15">
      <c r="A369" s="49"/>
      <c r="B369" s="2"/>
      <c r="C369" s="2"/>
      <c r="D369" s="2"/>
      <c r="E369" s="2"/>
      <c r="F369" s="2"/>
      <c r="G369" s="2"/>
      <c r="H369" s="2"/>
      <c r="I369" s="2"/>
    </row>
    <row r="370" spans="1:9" ht="15">
      <c r="A370" s="49"/>
      <c r="B370" s="2"/>
      <c r="C370" s="2"/>
      <c r="D370" s="2"/>
      <c r="E370" s="2"/>
      <c r="F370" s="2"/>
      <c r="G370" s="2"/>
      <c r="H370" s="2"/>
      <c r="I370" s="2"/>
    </row>
    <row r="371" spans="1:9" ht="15">
      <c r="A371" s="49"/>
      <c r="B371" s="2"/>
      <c r="C371" s="2"/>
      <c r="D371" s="2"/>
      <c r="E371" s="2"/>
      <c r="F371" s="2"/>
      <c r="G371" s="2"/>
      <c r="H371" s="2"/>
      <c r="I371" s="2"/>
    </row>
    <row r="372" spans="1:9" ht="15">
      <c r="A372" s="49"/>
      <c r="B372" s="2"/>
      <c r="C372" s="2"/>
      <c r="D372" s="2"/>
      <c r="E372" s="2"/>
      <c r="F372" s="2"/>
      <c r="G372" s="2"/>
      <c r="H372" s="2"/>
      <c r="I372" s="2"/>
    </row>
    <row r="373" spans="1:9" ht="15">
      <c r="A373" s="49"/>
      <c r="B373" s="2"/>
      <c r="C373" s="2"/>
      <c r="D373" s="2"/>
      <c r="E373" s="2"/>
      <c r="F373" s="2"/>
      <c r="G373" s="2"/>
      <c r="H373" s="2"/>
      <c r="I373" s="2"/>
    </row>
    <row r="374" spans="1:9" ht="15">
      <c r="A374" s="49"/>
      <c r="B374" s="2"/>
      <c r="C374" s="2"/>
      <c r="D374" s="2"/>
      <c r="E374" s="2"/>
      <c r="F374" s="2"/>
      <c r="G374" s="2"/>
      <c r="H374" s="2"/>
      <c r="I374" s="2"/>
    </row>
    <row r="375" spans="1:9" ht="15">
      <c r="A375" s="49"/>
      <c r="B375" s="2"/>
      <c r="C375" s="2"/>
      <c r="D375" s="2"/>
      <c r="E375" s="2"/>
      <c r="F375" s="2"/>
      <c r="G375" s="2"/>
      <c r="H375" s="2"/>
      <c r="I375" s="2"/>
    </row>
    <row r="376" spans="1:9" ht="15">
      <c r="A376" s="49"/>
      <c r="B376" s="2"/>
      <c r="C376" s="2"/>
      <c r="D376" s="2"/>
      <c r="E376" s="2"/>
      <c r="F376" s="2"/>
      <c r="G376" s="2"/>
      <c r="H376" s="2"/>
      <c r="I376" s="2"/>
    </row>
    <row r="377" spans="1:9" ht="15">
      <c r="A377" s="49"/>
      <c r="B377" s="2"/>
      <c r="C377" s="2"/>
      <c r="D377" s="2"/>
      <c r="E377" s="2"/>
      <c r="F377" s="2"/>
      <c r="G377" s="2"/>
      <c r="H377" s="2"/>
      <c r="I377" s="2"/>
    </row>
    <row r="378" spans="1:9" ht="15">
      <c r="A378" s="49"/>
      <c r="B378" s="2"/>
      <c r="C378" s="2"/>
      <c r="D378" s="2"/>
      <c r="E378" s="2"/>
      <c r="F378" s="2"/>
      <c r="G378" s="2"/>
      <c r="H378" s="2"/>
      <c r="I378" s="2"/>
    </row>
    <row r="379" spans="1:9" ht="15">
      <c r="A379" s="49"/>
      <c r="B379" s="2"/>
      <c r="C379" s="2"/>
      <c r="D379" s="2"/>
      <c r="E379" s="2"/>
      <c r="F379" s="2"/>
      <c r="G379" s="2"/>
      <c r="H379" s="2"/>
      <c r="I379" s="2"/>
    </row>
    <row r="380" spans="1:9" ht="15">
      <c r="A380" s="49"/>
      <c r="B380" s="2"/>
      <c r="C380" s="2"/>
      <c r="D380" s="2"/>
      <c r="E380" s="2"/>
      <c r="F380" s="2"/>
      <c r="G380" s="2"/>
      <c r="H380" s="2"/>
      <c r="I380" s="2"/>
    </row>
    <row r="381" spans="1:9" ht="15">
      <c r="A381" s="49"/>
      <c r="B381" s="2"/>
      <c r="C381" s="2"/>
      <c r="D381" s="2"/>
      <c r="E381" s="2"/>
      <c r="F381" s="2"/>
      <c r="G381" s="2"/>
      <c r="H381" s="2"/>
      <c r="I381" s="2"/>
    </row>
    <row r="382" spans="1:9" ht="15">
      <c r="A382" s="49"/>
      <c r="B382" s="2"/>
      <c r="C382" s="2"/>
      <c r="D382" s="2"/>
      <c r="E382" s="2"/>
      <c r="F382" s="2"/>
      <c r="G382" s="2"/>
      <c r="H382" s="2"/>
      <c r="I382" s="2"/>
    </row>
    <row r="383" spans="1:9" ht="15">
      <c r="A383" s="49"/>
      <c r="B383" s="2"/>
      <c r="C383" s="2"/>
      <c r="D383" s="2"/>
      <c r="E383" s="2"/>
      <c r="F383" s="2"/>
      <c r="G383" s="2"/>
      <c r="H383" s="2"/>
      <c r="I383" s="2"/>
    </row>
    <row r="384" spans="1:9" ht="15">
      <c r="A384" s="49"/>
      <c r="B384" s="2"/>
      <c r="C384" s="2"/>
      <c r="D384" s="2"/>
      <c r="E384" s="2"/>
      <c r="F384" s="2"/>
      <c r="G384" s="2"/>
      <c r="H384" s="2"/>
      <c r="I384" s="2"/>
    </row>
    <row r="385" spans="1:9" ht="15">
      <c r="A385" s="49"/>
      <c r="B385" s="2"/>
      <c r="C385" s="2"/>
      <c r="D385" s="2"/>
      <c r="E385" s="2"/>
      <c r="F385" s="2"/>
      <c r="G385" s="2"/>
      <c r="H385" s="2"/>
      <c r="I385" s="2"/>
    </row>
    <row r="386" spans="1:9" ht="15">
      <c r="A386" s="49"/>
      <c r="B386" s="2"/>
      <c r="C386" s="2"/>
      <c r="D386" s="2"/>
      <c r="E386" s="2"/>
      <c r="F386" s="2"/>
      <c r="G386" s="2"/>
      <c r="H386" s="2"/>
      <c r="I386" s="2"/>
    </row>
    <row r="387" spans="1:9" ht="15">
      <c r="A387" s="49"/>
      <c r="B387" s="2"/>
      <c r="C387" s="2"/>
      <c r="D387" s="2"/>
      <c r="E387" s="2"/>
      <c r="F387" s="2"/>
      <c r="G387" s="2"/>
      <c r="H387" s="2"/>
      <c r="I387" s="2"/>
    </row>
    <row r="388" spans="1:9" ht="15">
      <c r="A388" s="49"/>
      <c r="B388" s="2"/>
      <c r="C388" s="2"/>
      <c r="D388" s="2"/>
      <c r="E388" s="2"/>
      <c r="F388" s="2"/>
      <c r="G388" s="2"/>
      <c r="H388" s="2"/>
      <c r="I388" s="2"/>
    </row>
    <row r="389" spans="1:9" ht="15">
      <c r="A389" s="49"/>
      <c r="B389" s="2"/>
      <c r="C389" s="2"/>
      <c r="D389" s="2"/>
      <c r="E389" s="2"/>
      <c r="F389" s="2"/>
      <c r="G389" s="2"/>
      <c r="H389" s="2"/>
      <c r="I389" s="2"/>
    </row>
    <row r="390" spans="1:9" ht="15">
      <c r="A390" s="49"/>
      <c r="B390" s="2"/>
      <c r="C390" s="2"/>
      <c r="D390" s="2"/>
      <c r="E390" s="2"/>
      <c r="F390" s="2"/>
      <c r="G390" s="2"/>
      <c r="H390" s="2"/>
      <c r="I390" s="2"/>
    </row>
    <row r="391" spans="1:9" ht="15">
      <c r="A391" s="49"/>
      <c r="B391" s="2"/>
      <c r="C391" s="2"/>
      <c r="D391" s="2"/>
      <c r="E391" s="2"/>
      <c r="F391" s="2"/>
      <c r="G391" s="2"/>
      <c r="H391" s="2"/>
      <c r="I391" s="2"/>
    </row>
    <row r="392" spans="1:9" ht="15">
      <c r="A392" s="49"/>
      <c r="B392" s="2"/>
      <c r="C392" s="2"/>
      <c r="D392" s="2"/>
      <c r="E392" s="2"/>
      <c r="F392" s="2"/>
      <c r="G392" s="2"/>
      <c r="H392" s="2"/>
      <c r="I392" s="2"/>
    </row>
    <row r="393" spans="1:9" ht="15">
      <c r="A393" s="49"/>
      <c r="B393" s="2"/>
      <c r="C393" s="2"/>
      <c r="D393" s="2"/>
      <c r="E393" s="2"/>
      <c r="F393" s="2"/>
      <c r="G393" s="2"/>
      <c r="H393" s="2"/>
      <c r="I393" s="2"/>
    </row>
    <row r="394" spans="1:9" ht="15">
      <c r="A394" s="49"/>
      <c r="B394" s="2"/>
      <c r="C394" s="2"/>
      <c r="D394" s="2"/>
      <c r="E394" s="2"/>
      <c r="F394" s="2"/>
      <c r="G394" s="2"/>
      <c r="H394" s="2"/>
      <c r="I394" s="2"/>
    </row>
    <row r="395" spans="1:9" ht="15">
      <c r="A395" s="49"/>
      <c r="B395" s="2"/>
      <c r="C395" s="2"/>
      <c r="D395" s="2"/>
      <c r="E395" s="2"/>
      <c r="F395" s="2"/>
      <c r="G395" s="2"/>
      <c r="H395" s="2"/>
      <c r="I395" s="2"/>
    </row>
    <row r="396" spans="1:9" ht="15">
      <c r="A396" s="49"/>
      <c r="B396" s="2"/>
      <c r="C396" s="2"/>
      <c r="D396" s="2"/>
      <c r="E396" s="2"/>
      <c r="F396" s="2"/>
      <c r="G396" s="2"/>
      <c r="H396" s="2"/>
      <c r="I396" s="2"/>
    </row>
    <row r="397" spans="1:9" ht="15">
      <c r="A397" s="49"/>
      <c r="B397" s="2"/>
      <c r="C397" s="2"/>
      <c r="D397" s="2"/>
      <c r="E397" s="2"/>
      <c r="F397" s="2"/>
      <c r="G397" s="2"/>
      <c r="H397" s="2"/>
      <c r="I397" s="2"/>
    </row>
    <row r="398" spans="1:9" ht="15">
      <c r="A398" s="49"/>
      <c r="B398" s="2"/>
      <c r="C398" s="2"/>
      <c r="D398" s="2"/>
      <c r="E398" s="2"/>
      <c r="F398" s="2"/>
      <c r="G398" s="2"/>
      <c r="H398" s="2"/>
      <c r="I398" s="2"/>
    </row>
    <row r="399" spans="1:9" ht="15">
      <c r="A399" s="49"/>
      <c r="B399" s="2"/>
      <c r="C399" s="2"/>
      <c r="D399" s="2"/>
      <c r="E399" s="2"/>
      <c r="F399" s="2"/>
      <c r="G399" s="2"/>
      <c r="H399" s="2"/>
      <c r="I399" s="2"/>
    </row>
    <row r="400" spans="1:9" ht="15">
      <c r="A400" s="49"/>
      <c r="B400" s="2"/>
      <c r="C400" s="2"/>
      <c r="D400" s="2"/>
      <c r="E400" s="2"/>
      <c r="F400" s="2"/>
      <c r="G400" s="2"/>
      <c r="H400" s="2"/>
      <c r="I400" s="2"/>
    </row>
    <row r="401" spans="1:9" ht="15">
      <c r="A401" s="49"/>
      <c r="B401" s="2"/>
      <c r="C401" s="2"/>
      <c r="D401" s="2"/>
      <c r="E401" s="2"/>
      <c r="F401" s="2"/>
      <c r="G401" s="2"/>
      <c r="H401" s="2"/>
      <c r="I401" s="2"/>
    </row>
    <row r="402" spans="1:9" ht="15">
      <c r="A402" s="49"/>
      <c r="B402" s="2"/>
      <c r="C402" s="2"/>
      <c r="D402" s="2"/>
      <c r="E402" s="2"/>
      <c r="F402" s="2"/>
      <c r="G402" s="2"/>
      <c r="H402" s="2"/>
      <c r="I402" s="2"/>
    </row>
    <row r="403" spans="1:9" ht="15">
      <c r="A403" s="49"/>
      <c r="B403" s="2"/>
      <c r="C403" s="2"/>
      <c r="D403" s="2"/>
      <c r="E403" s="2"/>
      <c r="F403" s="2"/>
      <c r="G403" s="2"/>
      <c r="H403" s="2"/>
      <c r="I403" s="2"/>
    </row>
    <row r="404" spans="1:9" ht="15">
      <c r="A404" s="49"/>
      <c r="B404" s="2"/>
      <c r="C404" s="2"/>
      <c r="D404" s="2"/>
      <c r="E404" s="2"/>
      <c r="F404" s="2"/>
      <c r="G404" s="2"/>
      <c r="H404" s="2"/>
      <c r="I404" s="2"/>
    </row>
    <row r="405" spans="1:9" ht="15">
      <c r="A405" s="49"/>
      <c r="B405" s="2"/>
      <c r="C405" s="2"/>
      <c r="D405" s="2"/>
      <c r="E405" s="2"/>
      <c r="F405" s="2"/>
      <c r="G405" s="2"/>
      <c r="H405" s="2"/>
      <c r="I405" s="2"/>
    </row>
    <row r="406" spans="1:9" ht="15">
      <c r="A406" s="49"/>
      <c r="B406" s="2"/>
      <c r="C406" s="2"/>
      <c r="D406" s="2"/>
      <c r="E406" s="2"/>
      <c r="F406" s="2"/>
      <c r="G406" s="2"/>
      <c r="H406" s="2"/>
      <c r="I406" s="2"/>
    </row>
    <row r="407" spans="1:9" ht="15">
      <c r="A407" s="49"/>
      <c r="B407" s="2"/>
      <c r="C407" s="2"/>
      <c r="D407" s="2"/>
      <c r="E407" s="2"/>
      <c r="F407" s="2"/>
      <c r="G407" s="2"/>
      <c r="H407" s="2"/>
      <c r="I407" s="2"/>
    </row>
    <row r="408" spans="1:9" ht="15">
      <c r="A408" s="49"/>
      <c r="B408" s="2"/>
      <c r="C408" s="2"/>
      <c r="D408" s="2"/>
      <c r="E408" s="2"/>
      <c r="F408" s="2"/>
      <c r="G408" s="2"/>
      <c r="H408" s="2"/>
      <c r="I408" s="2"/>
    </row>
    <row r="409" spans="1:9" ht="15">
      <c r="A409" s="49"/>
      <c r="B409" s="2"/>
      <c r="C409" s="2"/>
      <c r="D409" s="2"/>
      <c r="E409" s="2"/>
      <c r="F409" s="2"/>
      <c r="G409" s="2"/>
      <c r="H409" s="2"/>
      <c r="I409" s="2"/>
    </row>
    <row r="410" spans="1:9" ht="15">
      <c r="A410" s="49"/>
      <c r="B410" s="2"/>
      <c r="C410" s="2"/>
      <c r="D410" s="2"/>
      <c r="E410" s="2"/>
      <c r="F410" s="2"/>
      <c r="G410" s="2"/>
      <c r="H410" s="2"/>
      <c r="I410" s="2"/>
    </row>
    <row r="411" spans="1:9" ht="15">
      <c r="A411" s="49"/>
      <c r="B411" s="2"/>
      <c r="C411" s="2"/>
      <c r="D411" s="2"/>
      <c r="E411" s="2"/>
      <c r="F411" s="2"/>
      <c r="G411" s="2"/>
      <c r="H411" s="2"/>
      <c r="I411" s="2"/>
    </row>
    <row r="412" spans="1:9" ht="15">
      <c r="A412" s="49"/>
      <c r="B412" s="2"/>
      <c r="C412" s="2"/>
      <c r="D412" s="2"/>
      <c r="E412" s="2"/>
      <c r="F412" s="2"/>
      <c r="G412" s="2"/>
      <c r="H412" s="2"/>
      <c r="I412" s="2"/>
    </row>
    <row r="413" spans="1:9" ht="15">
      <c r="A413" s="49"/>
      <c r="B413" s="2"/>
      <c r="C413" s="2"/>
      <c r="D413" s="2"/>
      <c r="E413" s="2"/>
      <c r="F413" s="2"/>
      <c r="G413" s="2"/>
      <c r="H413" s="2"/>
      <c r="I413" s="2"/>
    </row>
    <row r="414" spans="1:9" ht="15">
      <c r="A414" s="49"/>
      <c r="B414" s="2"/>
      <c r="C414" s="2"/>
      <c r="D414" s="2"/>
      <c r="E414" s="2"/>
      <c r="F414" s="2"/>
      <c r="G414" s="2"/>
      <c r="H414" s="2"/>
      <c r="I414" s="2"/>
    </row>
    <row r="415" spans="1:9" ht="15">
      <c r="A415" s="49"/>
      <c r="B415" s="2"/>
      <c r="C415" s="2"/>
      <c r="D415" s="2"/>
      <c r="E415" s="2"/>
      <c r="F415" s="2"/>
      <c r="G415" s="2"/>
      <c r="H415" s="2"/>
      <c r="I415" s="2"/>
    </row>
    <row r="416" spans="1:9" ht="15">
      <c r="A416" s="49"/>
      <c r="B416" s="2"/>
      <c r="C416" s="2"/>
      <c r="D416" s="2"/>
      <c r="E416" s="2"/>
      <c r="F416" s="2"/>
      <c r="G416" s="2"/>
      <c r="H416" s="2"/>
      <c r="I416" s="2"/>
    </row>
    <row r="417" spans="1:9" ht="15">
      <c r="A417" s="49"/>
      <c r="B417" s="2"/>
      <c r="C417" s="2"/>
      <c r="D417" s="2"/>
      <c r="E417" s="2"/>
      <c r="F417" s="2"/>
      <c r="G417" s="2"/>
      <c r="H417" s="2"/>
      <c r="I417" s="2"/>
    </row>
    <row r="418" spans="1:9" ht="15">
      <c r="A418" s="49"/>
      <c r="B418" s="2"/>
      <c r="C418" s="2"/>
      <c r="D418" s="2"/>
      <c r="E418" s="2"/>
      <c r="F418" s="2"/>
      <c r="G418" s="2"/>
      <c r="H418" s="2"/>
      <c r="I418" s="2"/>
    </row>
    <row r="419" spans="1:9" ht="15">
      <c r="A419" s="49"/>
      <c r="B419" s="2"/>
      <c r="C419" s="2"/>
      <c r="D419" s="2"/>
      <c r="E419" s="2"/>
      <c r="F419" s="2"/>
      <c r="G419" s="2"/>
      <c r="H419" s="2"/>
      <c r="I419" s="2"/>
    </row>
    <row r="420" spans="1:9" ht="15">
      <c r="A420" s="49"/>
      <c r="B420" s="2"/>
      <c r="C420" s="2"/>
      <c r="D420" s="2"/>
      <c r="E420" s="2"/>
      <c r="F420" s="2"/>
      <c r="G420" s="2"/>
      <c r="H420" s="2"/>
      <c r="I420" s="2"/>
    </row>
    <row r="421" spans="1:9" ht="15">
      <c r="A421" s="49"/>
      <c r="B421" s="2"/>
      <c r="C421" s="2"/>
      <c r="D421" s="2"/>
      <c r="E421" s="2"/>
      <c r="F421" s="2"/>
      <c r="G421" s="2"/>
      <c r="H421" s="2"/>
      <c r="I421" s="2"/>
    </row>
    <row r="422" spans="1:9" ht="15">
      <c r="A422" s="49"/>
      <c r="B422" s="2"/>
      <c r="C422" s="2"/>
      <c r="D422" s="2"/>
      <c r="E422" s="2"/>
      <c r="F422" s="2"/>
      <c r="G422" s="2"/>
      <c r="H422" s="2"/>
      <c r="I422" s="2"/>
    </row>
    <row r="423" spans="1:9" ht="15">
      <c r="A423" s="49"/>
      <c r="B423" s="2"/>
      <c r="C423" s="2"/>
      <c r="D423" s="2"/>
      <c r="E423" s="2"/>
      <c r="F423" s="2"/>
      <c r="G423" s="2"/>
      <c r="H423" s="2"/>
      <c r="I423" s="2"/>
    </row>
    <row r="424" spans="1:9" ht="15">
      <c r="A424" s="49"/>
      <c r="B424" s="2"/>
      <c r="C424" s="2"/>
      <c r="D424" s="2"/>
      <c r="E424" s="2"/>
      <c r="F424" s="2"/>
      <c r="G424" s="2"/>
      <c r="H424" s="2"/>
      <c r="I424" s="2"/>
    </row>
    <row r="425" spans="1:9" ht="15">
      <c r="A425" s="49"/>
      <c r="B425" s="2"/>
      <c r="C425" s="2"/>
      <c r="D425" s="2"/>
      <c r="E425" s="2"/>
      <c r="F425" s="2"/>
      <c r="G425" s="2"/>
      <c r="H425" s="2"/>
      <c r="I425" s="2"/>
    </row>
    <row r="426" spans="1:9" ht="15">
      <c r="A426" s="49"/>
      <c r="B426" s="2"/>
      <c r="C426" s="2"/>
      <c r="D426" s="2"/>
      <c r="E426" s="2"/>
      <c r="F426" s="2"/>
      <c r="G426" s="2"/>
      <c r="H426" s="2"/>
      <c r="I426" s="2"/>
    </row>
    <row r="427" spans="1:9" ht="15">
      <c r="A427" s="49"/>
      <c r="B427" s="2"/>
      <c r="C427" s="2"/>
      <c r="D427" s="2"/>
      <c r="E427" s="2"/>
      <c r="F427" s="2"/>
      <c r="G427" s="2"/>
      <c r="H427" s="2"/>
      <c r="I427" s="2"/>
    </row>
    <row r="428" spans="1:9" ht="15">
      <c r="A428" s="49"/>
      <c r="B428" s="2"/>
      <c r="C428" s="2"/>
      <c r="D428" s="2"/>
      <c r="E428" s="2"/>
      <c r="F428" s="2"/>
      <c r="G428" s="2"/>
      <c r="H428" s="2"/>
      <c r="I428" s="2"/>
    </row>
    <row r="429" spans="1:9" ht="15">
      <c r="A429" s="49"/>
      <c r="B429" s="2"/>
      <c r="C429" s="2"/>
      <c r="D429" s="2"/>
      <c r="E429" s="2"/>
      <c r="F429" s="2"/>
      <c r="G429" s="2"/>
      <c r="H429" s="2"/>
      <c r="I429" s="2"/>
    </row>
    <row r="430" spans="1:9" ht="15">
      <c r="A430" s="49"/>
      <c r="B430" s="2"/>
      <c r="C430" s="2"/>
      <c r="D430" s="2"/>
      <c r="E430" s="2"/>
      <c r="F430" s="2"/>
      <c r="G430" s="2"/>
      <c r="H430" s="2"/>
      <c r="I430" s="2"/>
    </row>
    <row r="431" spans="1:9" ht="15">
      <c r="A431" s="49"/>
      <c r="B431" s="2"/>
      <c r="C431" s="2"/>
      <c r="D431" s="2"/>
      <c r="E431" s="2"/>
      <c r="F431" s="2"/>
      <c r="G431" s="2"/>
      <c r="H431" s="2"/>
      <c r="I431" s="2"/>
    </row>
    <row r="432" spans="1:9" ht="15">
      <c r="A432" s="49"/>
      <c r="B432" s="2"/>
      <c r="C432" s="2"/>
      <c r="D432" s="2"/>
      <c r="E432" s="2"/>
      <c r="F432" s="2"/>
      <c r="G432" s="2"/>
      <c r="H432" s="2"/>
      <c r="I432" s="2"/>
    </row>
    <row r="433" spans="1:9" ht="15">
      <c r="A433" s="49"/>
      <c r="B433" s="2"/>
      <c r="C433" s="2"/>
      <c r="D433" s="2"/>
      <c r="E433" s="2"/>
      <c r="F433" s="2"/>
      <c r="G433" s="2"/>
      <c r="H433" s="2"/>
      <c r="I433" s="2"/>
    </row>
    <row r="434" spans="1:9" ht="15">
      <c r="A434" s="49"/>
      <c r="B434" s="2"/>
      <c r="C434" s="2"/>
      <c r="D434" s="2"/>
      <c r="E434" s="2"/>
      <c r="F434" s="2"/>
      <c r="G434" s="2"/>
      <c r="H434" s="2"/>
      <c r="I434" s="2"/>
    </row>
    <row r="435" spans="1:9" ht="15">
      <c r="A435" s="49"/>
      <c r="B435" s="2"/>
      <c r="C435" s="2"/>
      <c r="D435" s="2"/>
      <c r="E435" s="2"/>
      <c r="F435" s="2"/>
      <c r="G435" s="2"/>
      <c r="H435" s="2"/>
      <c r="I435" s="2"/>
    </row>
    <row r="436" spans="1:9" ht="15">
      <c r="A436" s="49"/>
      <c r="B436" s="2"/>
      <c r="C436" s="2"/>
      <c r="D436" s="2"/>
      <c r="E436" s="2"/>
      <c r="F436" s="2"/>
      <c r="G436" s="2"/>
      <c r="H436" s="2"/>
      <c r="I436" s="2"/>
    </row>
    <row r="437" spans="1:9" ht="15">
      <c r="A437" s="49"/>
      <c r="B437" s="2"/>
      <c r="C437" s="2"/>
      <c r="D437" s="2"/>
      <c r="E437" s="2"/>
      <c r="F437" s="2"/>
      <c r="G437" s="2"/>
      <c r="H437" s="2"/>
      <c r="I437" s="2"/>
    </row>
    <row r="438" spans="1:9" ht="15">
      <c r="A438" s="49"/>
      <c r="B438" s="2"/>
      <c r="C438" s="2"/>
      <c r="D438" s="2"/>
      <c r="E438" s="2"/>
      <c r="F438" s="2"/>
      <c r="G438" s="2"/>
      <c r="H438" s="2"/>
      <c r="I438" s="2"/>
    </row>
    <row r="439" spans="1:9" ht="15">
      <c r="A439" s="49"/>
      <c r="B439" s="2"/>
      <c r="C439" s="2"/>
      <c r="D439" s="2"/>
      <c r="E439" s="2"/>
      <c r="F439" s="2"/>
      <c r="G439" s="2"/>
      <c r="H439" s="2"/>
      <c r="I439" s="2"/>
    </row>
    <row r="440" spans="1:9" ht="15">
      <c r="A440" s="49"/>
      <c r="B440" s="2"/>
      <c r="C440" s="2"/>
      <c r="D440" s="2"/>
      <c r="E440" s="2"/>
      <c r="F440" s="2"/>
      <c r="G440" s="2"/>
      <c r="H440" s="2"/>
      <c r="I440" s="2"/>
    </row>
    <row r="441" spans="1:9" ht="15">
      <c r="A441" s="49"/>
      <c r="B441" s="2"/>
      <c r="C441" s="2"/>
      <c r="D441" s="2"/>
      <c r="E441" s="2"/>
      <c r="F441" s="2"/>
      <c r="G441" s="2"/>
      <c r="H441" s="2"/>
      <c r="I441" s="2"/>
    </row>
    <row r="442" spans="1:9" ht="15">
      <c r="A442" s="49"/>
      <c r="B442" s="2"/>
      <c r="C442" s="2"/>
      <c r="D442" s="2"/>
      <c r="E442" s="2"/>
      <c r="F442" s="2"/>
      <c r="G442" s="2"/>
      <c r="H442" s="2"/>
      <c r="I442" s="2"/>
    </row>
    <row r="443" spans="1:9" ht="15">
      <c r="A443" s="49"/>
      <c r="B443" s="2"/>
      <c r="C443" s="2"/>
      <c r="D443" s="2"/>
      <c r="E443" s="2"/>
      <c r="F443" s="2"/>
      <c r="G443" s="2"/>
      <c r="H443" s="2"/>
      <c r="I443" s="2"/>
    </row>
    <row r="444" spans="1:9" ht="15">
      <c r="A444" s="49"/>
      <c r="B444" s="2"/>
      <c r="C444" s="2"/>
      <c r="D444" s="2"/>
      <c r="E444" s="2"/>
      <c r="F444" s="2"/>
      <c r="G444" s="2"/>
      <c r="H444" s="2"/>
      <c r="I444" s="2"/>
    </row>
    <row r="445" spans="1:9" ht="15">
      <c r="A445" s="49"/>
      <c r="B445" s="2"/>
      <c r="C445" s="2"/>
      <c r="D445" s="2"/>
      <c r="E445" s="2"/>
      <c r="F445" s="2"/>
      <c r="G445" s="2"/>
      <c r="H445" s="2"/>
      <c r="I445" s="2"/>
    </row>
    <row r="446" spans="1:9" ht="15">
      <c r="A446" s="49"/>
      <c r="B446" s="2"/>
      <c r="C446" s="2"/>
      <c r="D446" s="2"/>
      <c r="E446" s="2"/>
      <c r="F446" s="2"/>
      <c r="G446" s="2"/>
      <c r="H446" s="2"/>
      <c r="I446" s="2"/>
    </row>
    <row r="447" spans="1:9" ht="15">
      <c r="A447" s="49"/>
      <c r="B447" s="2"/>
      <c r="C447" s="2"/>
      <c r="D447" s="2"/>
      <c r="E447" s="2"/>
      <c r="F447" s="2"/>
      <c r="G447" s="2"/>
      <c r="H447" s="2"/>
      <c r="I447" s="2"/>
    </row>
    <row r="448" spans="1:9" ht="15">
      <c r="A448" s="49"/>
      <c r="B448" s="2"/>
      <c r="C448" s="2"/>
      <c r="D448" s="2"/>
      <c r="E448" s="2"/>
      <c r="F448" s="2"/>
      <c r="G448" s="2"/>
      <c r="H448" s="2"/>
      <c r="I448" s="2"/>
    </row>
    <row r="449" spans="1:9" ht="15">
      <c r="A449" s="49"/>
      <c r="B449" s="2"/>
      <c r="C449" s="2"/>
      <c r="D449" s="2"/>
      <c r="E449" s="2"/>
      <c r="F449" s="2"/>
      <c r="G449" s="2"/>
      <c r="H449" s="2"/>
      <c r="I449" s="2"/>
    </row>
    <row r="450" spans="1:9" ht="15">
      <c r="A450" s="49"/>
      <c r="B450" s="2"/>
      <c r="C450" s="2"/>
      <c r="D450" s="2"/>
      <c r="E450" s="2"/>
      <c r="F450" s="2"/>
      <c r="G450" s="2"/>
      <c r="H450" s="2"/>
      <c r="I450" s="2"/>
    </row>
    <row r="451" spans="1:9" ht="15">
      <c r="A451" s="49"/>
      <c r="B451" s="2"/>
      <c r="C451" s="2"/>
      <c r="D451" s="2"/>
      <c r="E451" s="2"/>
      <c r="F451" s="2"/>
      <c r="G451" s="2"/>
      <c r="H451" s="2"/>
      <c r="I451" s="2"/>
    </row>
    <row r="452" spans="1:9" ht="15">
      <c r="A452" s="49"/>
      <c r="B452" s="2"/>
      <c r="C452" s="2"/>
      <c r="D452" s="2"/>
      <c r="E452" s="2"/>
      <c r="F452" s="2"/>
      <c r="G452" s="2"/>
      <c r="H452" s="2"/>
      <c r="I452" s="2"/>
    </row>
    <row r="453" spans="1:9" ht="15">
      <c r="A453" s="49"/>
      <c r="B453" s="2"/>
      <c r="C453" s="2"/>
      <c r="D453" s="2"/>
      <c r="E453" s="2"/>
      <c r="F453" s="2"/>
      <c r="G453" s="2"/>
      <c r="H453" s="2"/>
      <c r="I453" s="2"/>
    </row>
    <row r="454" spans="1:9" ht="15">
      <c r="A454" s="49"/>
      <c r="B454" s="2"/>
      <c r="C454" s="2"/>
      <c r="D454" s="2"/>
      <c r="E454" s="2"/>
      <c r="F454" s="2"/>
      <c r="G454" s="2"/>
      <c r="H454" s="2"/>
      <c r="I454" s="2"/>
    </row>
    <row r="455" spans="1:9" ht="15">
      <c r="A455" s="49"/>
      <c r="B455" s="2"/>
      <c r="C455" s="2"/>
      <c r="D455" s="2"/>
      <c r="E455" s="2"/>
      <c r="F455" s="2"/>
      <c r="G455" s="2"/>
      <c r="H455" s="2"/>
      <c r="I455" s="2"/>
    </row>
    <row r="456" spans="1:9" ht="15">
      <c r="A456" s="49"/>
      <c r="B456" s="2"/>
      <c r="C456" s="2"/>
      <c r="D456" s="2"/>
      <c r="E456" s="2"/>
      <c r="F456" s="2"/>
      <c r="G456" s="2"/>
      <c r="H456" s="2"/>
      <c r="I456" s="2"/>
    </row>
    <row r="457" spans="1:9" ht="15">
      <c r="A457" s="49"/>
      <c r="B457" s="2"/>
      <c r="C457" s="2"/>
      <c r="D457" s="2"/>
      <c r="E457" s="2"/>
      <c r="F457" s="2"/>
      <c r="G457" s="2"/>
      <c r="H457" s="2"/>
      <c r="I457" s="2"/>
    </row>
    <row r="458" spans="1:9" ht="15">
      <c r="A458" s="49"/>
      <c r="B458" s="2"/>
      <c r="C458" s="2"/>
      <c r="D458" s="2"/>
      <c r="E458" s="2"/>
      <c r="F458" s="2"/>
      <c r="G458" s="2"/>
      <c r="H458" s="2"/>
      <c r="I458" s="2"/>
    </row>
    <row r="459" spans="1:9" ht="15">
      <c r="A459" s="49"/>
      <c r="B459" s="2"/>
      <c r="C459" s="2"/>
      <c r="D459" s="2"/>
      <c r="E459" s="2"/>
      <c r="F459" s="2"/>
      <c r="G459" s="2"/>
      <c r="H459" s="2"/>
      <c r="I459" s="2"/>
    </row>
    <row r="460" spans="1:9" ht="15">
      <c r="A460" s="49"/>
      <c r="B460" s="2"/>
      <c r="C460" s="2"/>
      <c r="D460" s="2"/>
      <c r="E460" s="2"/>
      <c r="F460" s="2"/>
      <c r="G460" s="2"/>
      <c r="H460" s="2"/>
      <c r="I460" s="2"/>
    </row>
    <row r="461" spans="1:9" ht="15">
      <c r="A461" s="49"/>
      <c r="B461" s="2"/>
      <c r="C461" s="2"/>
      <c r="D461" s="2"/>
      <c r="E461" s="2"/>
      <c r="F461" s="2"/>
      <c r="G461" s="2"/>
      <c r="H461" s="2"/>
      <c r="I461" s="2"/>
    </row>
    <row r="462" spans="1:9" ht="15">
      <c r="A462" s="49"/>
      <c r="B462" s="2"/>
      <c r="C462" s="2"/>
      <c r="D462" s="2"/>
      <c r="E462" s="2"/>
      <c r="F462" s="2"/>
      <c r="G462" s="2"/>
      <c r="H462" s="2"/>
      <c r="I462" s="2"/>
    </row>
    <row r="463" spans="1:9" ht="15">
      <c r="A463" s="49"/>
      <c r="B463" s="2"/>
      <c r="C463" s="2"/>
      <c r="D463" s="2"/>
      <c r="E463" s="2"/>
      <c r="F463" s="2"/>
      <c r="G463" s="2"/>
      <c r="H463" s="2"/>
      <c r="I463" s="2"/>
    </row>
    <row r="464" spans="1:9" ht="15">
      <c r="A464" s="49"/>
      <c r="B464" s="2"/>
      <c r="C464" s="2"/>
      <c r="D464" s="2"/>
      <c r="E464" s="2"/>
      <c r="F464" s="2"/>
      <c r="G464" s="2"/>
      <c r="H464" s="2"/>
      <c r="I464" s="2"/>
    </row>
    <row r="465" spans="1:9" ht="15">
      <c r="A465" s="49"/>
      <c r="B465" s="2"/>
      <c r="C465" s="2"/>
      <c r="D465" s="2"/>
      <c r="E465" s="2"/>
      <c r="F465" s="2"/>
      <c r="G465" s="2"/>
      <c r="H465" s="2"/>
      <c r="I465" s="2"/>
    </row>
    <row r="466" spans="1:9" ht="15">
      <c r="A466" s="49"/>
      <c r="B466" s="2"/>
      <c r="C466" s="2"/>
      <c r="D466" s="2"/>
      <c r="E466" s="2"/>
      <c r="F466" s="2"/>
      <c r="G466" s="2"/>
      <c r="H466" s="2"/>
      <c r="I466" s="2"/>
    </row>
    <row r="467" spans="1:9" ht="15">
      <c r="A467" s="49"/>
      <c r="B467" s="2"/>
      <c r="C467" s="2"/>
      <c r="D467" s="2"/>
      <c r="E467" s="2"/>
      <c r="F467" s="2"/>
      <c r="G467" s="2"/>
      <c r="H467" s="2"/>
      <c r="I467" s="2"/>
    </row>
    <row r="468" spans="1:9" ht="15">
      <c r="A468" s="49"/>
      <c r="B468" s="2"/>
      <c r="C468" s="2"/>
      <c r="D468" s="2"/>
      <c r="E468" s="2"/>
      <c r="F468" s="2"/>
      <c r="G468" s="2"/>
      <c r="H468" s="2"/>
      <c r="I468" s="2"/>
    </row>
    <row r="469" spans="1:9" ht="15">
      <c r="A469" s="49"/>
      <c r="B469" s="2"/>
      <c r="C469" s="2"/>
      <c r="D469" s="2"/>
      <c r="E469" s="2"/>
      <c r="F469" s="2"/>
      <c r="G469" s="2"/>
      <c r="H469" s="2"/>
      <c r="I469" s="2"/>
    </row>
    <row r="470" spans="1:9" ht="15">
      <c r="A470" s="49"/>
      <c r="B470" s="2"/>
      <c r="C470" s="2"/>
      <c r="D470" s="2"/>
      <c r="E470" s="2"/>
      <c r="F470" s="2"/>
      <c r="G470" s="2"/>
      <c r="H470" s="2"/>
      <c r="I470" s="2"/>
    </row>
    <row r="471" spans="1:9" ht="15">
      <c r="A471" s="49"/>
      <c r="B471" s="2"/>
      <c r="C471" s="2"/>
      <c r="D471" s="2"/>
      <c r="E471" s="2"/>
      <c r="F471" s="2"/>
      <c r="G471" s="2"/>
      <c r="H471" s="2"/>
      <c r="I471" s="2"/>
    </row>
    <row r="472" spans="1:9" ht="15">
      <c r="A472" s="49"/>
      <c r="B472" s="2"/>
      <c r="C472" s="2"/>
      <c r="D472" s="2"/>
      <c r="E472" s="2"/>
      <c r="F472" s="2"/>
      <c r="G472" s="2"/>
      <c r="H472" s="2"/>
      <c r="I472" s="2"/>
    </row>
    <row r="473" spans="1:9" ht="15">
      <c r="A473" s="49"/>
      <c r="B473" s="2"/>
      <c r="C473" s="2"/>
      <c r="D473" s="2"/>
      <c r="E473" s="2"/>
      <c r="F473" s="2"/>
      <c r="G473" s="2"/>
      <c r="H473" s="2"/>
      <c r="I473" s="2"/>
    </row>
    <row r="474" spans="1:9" ht="15">
      <c r="A474" s="49"/>
      <c r="B474" s="2"/>
      <c r="C474" s="2"/>
      <c r="D474" s="2"/>
      <c r="E474" s="2"/>
      <c r="F474" s="2"/>
      <c r="G474" s="2"/>
      <c r="H474" s="2"/>
      <c r="I474" s="2"/>
    </row>
    <row r="475" spans="1:9" ht="15">
      <c r="A475" s="49"/>
      <c r="B475" s="2"/>
      <c r="C475" s="2"/>
      <c r="D475" s="2"/>
      <c r="E475" s="2"/>
      <c r="F475" s="2"/>
      <c r="G475" s="2"/>
      <c r="H475" s="2"/>
      <c r="I475" s="2"/>
    </row>
    <row r="476" spans="1:9" ht="15">
      <c r="A476" s="49"/>
      <c r="B476" s="2"/>
      <c r="C476" s="2"/>
      <c r="D476" s="2"/>
      <c r="E476" s="2"/>
      <c r="F476" s="2"/>
      <c r="G476" s="2"/>
      <c r="H476" s="2"/>
      <c r="I476" s="2"/>
    </row>
    <row r="477" spans="1:9" ht="15">
      <c r="A477" s="49"/>
      <c r="B477" s="2"/>
      <c r="C477" s="2"/>
      <c r="D477" s="2"/>
      <c r="E477" s="2"/>
      <c r="F477" s="2"/>
      <c r="G477" s="2"/>
      <c r="H477" s="2"/>
      <c r="I477" s="2"/>
    </row>
    <row r="478" spans="1:9" ht="15">
      <c r="A478" s="49"/>
      <c r="B478" s="2"/>
      <c r="C478" s="2"/>
      <c r="D478" s="2"/>
      <c r="E478" s="2"/>
      <c r="F478" s="2"/>
      <c r="G478" s="2"/>
      <c r="H478" s="2"/>
      <c r="I478" s="2"/>
    </row>
    <row r="479" spans="1:9" ht="15">
      <c r="A479" s="49"/>
      <c r="B479" s="2"/>
      <c r="C479" s="2"/>
      <c r="D479" s="2"/>
      <c r="E479" s="2"/>
      <c r="F479" s="2"/>
      <c r="G479" s="2"/>
      <c r="H479" s="2"/>
      <c r="I479" s="2"/>
    </row>
    <row r="480" spans="1:9" ht="15">
      <c r="A480" s="49"/>
      <c r="B480" s="2"/>
      <c r="C480" s="2"/>
      <c r="D480" s="2"/>
      <c r="E480" s="2"/>
      <c r="F480" s="2"/>
      <c r="G480" s="2"/>
      <c r="H480" s="2"/>
      <c r="I480" s="2"/>
    </row>
    <row r="481" spans="1:9" ht="15">
      <c r="A481" s="49"/>
      <c r="B481" s="2"/>
      <c r="C481" s="2"/>
      <c r="D481" s="2"/>
      <c r="E481" s="2"/>
      <c r="F481" s="2"/>
      <c r="G481" s="2"/>
      <c r="H481" s="2"/>
      <c r="I481" s="2"/>
    </row>
    <row r="482" spans="1:9" ht="15">
      <c r="A482" s="49"/>
      <c r="B482" s="2"/>
      <c r="C482" s="2"/>
      <c r="D482" s="2"/>
      <c r="E482" s="2"/>
      <c r="F482" s="2"/>
      <c r="G482" s="2"/>
      <c r="H482" s="2"/>
      <c r="I482" s="2"/>
    </row>
    <row r="483" spans="1:9" ht="15">
      <c r="A483" s="49"/>
      <c r="B483" s="2"/>
      <c r="C483" s="2"/>
      <c r="D483" s="2"/>
      <c r="E483" s="2"/>
      <c r="F483" s="2"/>
      <c r="G483" s="2"/>
      <c r="H483" s="2"/>
      <c r="I483" s="2"/>
    </row>
    <row r="484" spans="1:9" ht="15">
      <c r="A484" s="49"/>
      <c r="B484" s="2"/>
      <c r="C484" s="2"/>
      <c r="D484" s="2"/>
      <c r="E484" s="2"/>
      <c r="F484" s="2"/>
      <c r="G484" s="2"/>
      <c r="H484" s="2"/>
      <c r="I484" s="2"/>
    </row>
    <row r="485" spans="1:9" ht="15">
      <c r="A485" s="49"/>
      <c r="B485" s="2"/>
      <c r="C485" s="2"/>
      <c r="D485" s="2"/>
      <c r="E485" s="2"/>
      <c r="F485" s="2"/>
      <c r="G485" s="2"/>
      <c r="H485" s="2"/>
      <c r="I485" s="2"/>
    </row>
    <row r="486" spans="1:9" ht="15">
      <c r="A486" s="49"/>
      <c r="B486" s="2"/>
      <c r="C486" s="2"/>
      <c r="D486" s="2"/>
      <c r="E486" s="2"/>
      <c r="F486" s="2"/>
      <c r="G486" s="2"/>
      <c r="H486" s="2"/>
      <c r="I486" s="2"/>
    </row>
    <row r="487" spans="1:9" ht="15">
      <c r="A487" s="49"/>
      <c r="B487" s="2"/>
      <c r="C487" s="2"/>
      <c r="D487" s="2"/>
      <c r="E487" s="2"/>
      <c r="F487" s="2"/>
      <c r="G487" s="2"/>
      <c r="H487" s="2"/>
      <c r="I487" s="2"/>
    </row>
    <row r="488" spans="1:9" ht="15">
      <c r="A488" s="49"/>
      <c r="B488" s="2"/>
      <c r="C488" s="2"/>
      <c r="D488" s="2"/>
      <c r="E488" s="2"/>
      <c r="F488" s="2"/>
      <c r="G488" s="2"/>
      <c r="H488" s="2"/>
      <c r="I488" s="2"/>
    </row>
  </sheetData>
  <sheetProtection/>
  <mergeCells count="17">
    <mergeCell ref="B93:C93"/>
    <mergeCell ref="C83:C85"/>
    <mergeCell ref="C10:C11"/>
    <mergeCell ref="D10:D11"/>
    <mergeCell ref="B77:D77"/>
    <mergeCell ref="A13:H13"/>
    <mergeCell ref="F10:H10"/>
    <mergeCell ref="A10:A11"/>
    <mergeCell ref="E10:E11"/>
    <mergeCell ref="B10:B11"/>
    <mergeCell ref="B63:C63"/>
    <mergeCell ref="E2:F4"/>
    <mergeCell ref="A8:H8"/>
    <mergeCell ref="E5:H5"/>
    <mergeCell ref="E6:H6"/>
    <mergeCell ref="B15:E15"/>
    <mergeCell ref="B60:C60"/>
  </mergeCells>
  <printOptions/>
  <pageMargins left="0.11811023622047245" right="0.11811023622047245" top="0.15748031496062992" bottom="0.15748031496062992" header="0.31496062992125984" footer="0.31496062992125984"/>
  <pageSetup fitToHeight="0" fitToWidth="1" horizontalDpi="600" verticalDpi="600" orientation="landscape" paperSize="9" scale="76" r:id="rId1"/>
  <rowBreaks count="3" manualBreakCount="3">
    <brk id="76" max="7" man="1"/>
    <brk id="81" max="7" man="1"/>
    <brk id="85" max="7" man="1"/>
  </rowBreaks>
  <colBreaks count="3" manualBreakCount="3">
    <brk id="1" max="60" man="1"/>
    <brk id="4" max="60" man="1"/>
    <brk id="5" max="60" man="1"/>
  </colBreaks>
</worksheet>
</file>

<file path=xl/worksheets/sheet2.xml><?xml version="1.0" encoding="utf-8"?>
<worksheet xmlns="http://schemas.openxmlformats.org/spreadsheetml/2006/main" xmlns:r="http://schemas.openxmlformats.org/officeDocument/2006/relationships">
  <dimension ref="A1:R486"/>
  <sheetViews>
    <sheetView tabSelected="1" zoomScale="87" zoomScaleNormal="87" zoomScalePageLayoutView="0" workbookViewId="0" topLeftCell="A42">
      <selection activeCell="H42" sqref="H42"/>
    </sheetView>
  </sheetViews>
  <sheetFormatPr defaultColWidth="9.140625" defaultRowHeight="15"/>
  <cols>
    <col min="1" max="1" width="7.421875" style="84" customWidth="1"/>
    <col min="2" max="2" width="40.28125" style="34" customWidth="1"/>
    <col min="3" max="3" width="16.8515625" style="34" customWidth="1"/>
    <col min="4" max="4" width="12.421875" style="34" customWidth="1"/>
    <col min="5" max="5" width="13.140625" style="34" customWidth="1"/>
    <col min="6" max="6" width="12.7109375" style="34" customWidth="1"/>
    <col min="7" max="7" width="14.57421875" style="3" customWidth="1"/>
    <col min="8" max="8" width="116.421875" style="87" customWidth="1"/>
    <col min="9" max="9" width="48.140625" style="3" customWidth="1"/>
    <col min="10" max="16384" width="9.140625" style="3" customWidth="1"/>
  </cols>
  <sheetData>
    <row r="1" spans="5:8" ht="15" customHeight="1">
      <c r="E1" s="200" t="s">
        <v>97</v>
      </c>
      <c r="F1" s="200"/>
      <c r="G1" s="200"/>
      <c r="H1" s="200"/>
    </row>
    <row r="2" spans="5:8" ht="15" customHeight="1" hidden="1">
      <c r="E2" s="201" t="s">
        <v>99</v>
      </c>
      <c r="F2" s="201"/>
      <c r="G2" s="34"/>
      <c r="H2" s="34"/>
    </row>
    <row r="3" spans="5:8" ht="50.25" customHeight="1" hidden="1">
      <c r="E3" s="201"/>
      <c r="F3" s="201"/>
      <c r="G3" s="34"/>
      <c r="H3" s="34"/>
    </row>
    <row r="4" spans="5:8" ht="15" customHeight="1" hidden="1">
      <c r="E4" s="201"/>
      <c r="F4" s="201"/>
      <c r="G4" s="34"/>
      <c r="H4" s="34"/>
    </row>
    <row r="5" spans="5:8" ht="45" customHeight="1">
      <c r="E5" s="202" t="s">
        <v>263</v>
      </c>
      <c r="F5" s="202"/>
      <c r="G5" s="202"/>
      <c r="H5" s="202"/>
    </row>
    <row r="6" spans="7:8" ht="19.5" customHeight="1">
      <c r="G6" s="202" t="s">
        <v>98</v>
      </c>
      <c r="H6" s="202"/>
    </row>
    <row r="7" spans="1:8" ht="42" customHeight="1">
      <c r="A7" s="171" t="s">
        <v>226</v>
      </c>
      <c r="B7" s="172"/>
      <c r="C7" s="172"/>
      <c r="D7" s="172"/>
      <c r="E7" s="172"/>
      <c r="F7" s="172"/>
      <c r="G7" s="172"/>
      <c r="H7" s="172"/>
    </row>
    <row r="8" spans="1:18" ht="24.75" customHeight="1">
      <c r="A8" s="192" t="s">
        <v>258</v>
      </c>
      <c r="B8" s="194" t="s">
        <v>1</v>
      </c>
      <c r="C8" s="194" t="s">
        <v>2</v>
      </c>
      <c r="D8" s="194" t="s">
        <v>3</v>
      </c>
      <c r="E8" s="194" t="s">
        <v>4</v>
      </c>
      <c r="F8" s="194" t="s">
        <v>223</v>
      </c>
      <c r="G8" s="194" t="s">
        <v>264</v>
      </c>
      <c r="H8" s="194" t="s">
        <v>265</v>
      </c>
      <c r="I8" s="2"/>
      <c r="J8" s="2"/>
      <c r="K8" s="2"/>
      <c r="L8" s="2"/>
      <c r="M8" s="2"/>
      <c r="N8" s="2"/>
      <c r="O8" s="2"/>
      <c r="P8" s="2"/>
      <c r="Q8" s="2"/>
      <c r="R8" s="2"/>
    </row>
    <row r="9" spans="1:18" ht="105.75" customHeight="1">
      <c r="A9" s="193"/>
      <c r="B9" s="195"/>
      <c r="C9" s="195"/>
      <c r="D9" s="195"/>
      <c r="E9" s="195"/>
      <c r="F9" s="194"/>
      <c r="G9" s="194"/>
      <c r="H9" s="194"/>
      <c r="I9" s="2"/>
      <c r="J9" s="2"/>
      <c r="K9" s="2"/>
      <c r="L9" s="2"/>
      <c r="M9" s="2"/>
      <c r="N9" s="2"/>
      <c r="O9" s="2"/>
      <c r="P9" s="2"/>
      <c r="Q9" s="2"/>
      <c r="R9" s="2"/>
    </row>
    <row r="10" spans="1:18" s="87" customFormat="1" ht="15.75">
      <c r="A10" s="97" t="s">
        <v>6</v>
      </c>
      <c r="B10" s="98">
        <v>2</v>
      </c>
      <c r="C10" s="98">
        <v>3</v>
      </c>
      <c r="D10" s="98">
        <v>4</v>
      </c>
      <c r="E10" s="98">
        <v>5</v>
      </c>
      <c r="F10" s="98">
        <v>6</v>
      </c>
      <c r="G10" s="98">
        <v>7</v>
      </c>
      <c r="H10" s="98">
        <v>8</v>
      </c>
      <c r="I10" s="86"/>
      <c r="J10" s="86"/>
      <c r="K10" s="86"/>
      <c r="L10" s="86"/>
      <c r="M10" s="86"/>
      <c r="N10" s="86"/>
      <c r="O10" s="86"/>
      <c r="P10" s="86"/>
      <c r="Q10" s="86"/>
      <c r="R10" s="86"/>
    </row>
    <row r="11" spans="1:18" ht="15" customHeight="1">
      <c r="A11" s="198" t="s">
        <v>208</v>
      </c>
      <c r="B11" s="198"/>
      <c r="C11" s="198"/>
      <c r="D11" s="198"/>
      <c r="E11" s="198"/>
      <c r="F11" s="198"/>
      <c r="G11" s="100">
        <f>G13+G35+G58+G61</f>
        <v>99228.00999999998</v>
      </c>
      <c r="H11" s="101"/>
      <c r="I11" s="2"/>
      <c r="J11" s="2"/>
      <c r="K11" s="2"/>
      <c r="L11" s="2"/>
      <c r="M11" s="2"/>
      <c r="N11" s="2"/>
      <c r="O11" s="2"/>
      <c r="P11" s="2"/>
      <c r="Q11" s="2"/>
      <c r="R11" s="2"/>
    </row>
    <row r="12" spans="1:18" ht="15.75">
      <c r="A12" s="102"/>
      <c r="B12" s="99"/>
      <c r="C12" s="99"/>
      <c r="D12" s="99"/>
      <c r="E12" s="99"/>
      <c r="F12" s="99"/>
      <c r="G12" s="100"/>
      <c r="H12" s="98"/>
      <c r="I12" s="2"/>
      <c r="J12" s="2"/>
      <c r="K12" s="2"/>
      <c r="L12" s="2"/>
      <c r="M12" s="2"/>
      <c r="N12" s="2"/>
      <c r="O12" s="2"/>
      <c r="P12" s="2"/>
      <c r="Q12" s="2"/>
      <c r="R12" s="2"/>
    </row>
    <row r="13" spans="1:18" ht="39.75" customHeight="1">
      <c r="A13" s="103">
        <v>1</v>
      </c>
      <c r="B13" s="198" t="s">
        <v>104</v>
      </c>
      <c r="C13" s="198"/>
      <c r="D13" s="198"/>
      <c r="E13" s="198"/>
      <c r="F13" s="99"/>
      <c r="G13" s="100">
        <f>G14+G18+G22+G28+G32</f>
        <v>1467.5</v>
      </c>
      <c r="H13" s="98"/>
      <c r="I13" s="2"/>
      <c r="J13" s="2"/>
      <c r="K13" s="2"/>
      <c r="L13" s="2"/>
      <c r="M13" s="2"/>
      <c r="N13" s="2"/>
      <c r="O13" s="2"/>
      <c r="P13" s="2"/>
      <c r="Q13" s="2"/>
      <c r="R13" s="2"/>
    </row>
    <row r="14" spans="1:18" ht="35.25" customHeight="1">
      <c r="A14" s="104" t="s">
        <v>14</v>
      </c>
      <c r="B14" s="204" t="s">
        <v>105</v>
      </c>
      <c r="C14" s="204"/>
      <c r="D14" s="204"/>
      <c r="E14" s="204"/>
      <c r="F14" s="105"/>
      <c r="G14" s="106"/>
      <c r="H14" s="98"/>
      <c r="I14" s="2"/>
      <c r="J14" s="2"/>
      <c r="K14" s="2"/>
      <c r="L14" s="2"/>
      <c r="M14" s="2"/>
      <c r="N14" s="2"/>
      <c r="O14" s="2"/>
      <c r="P14" s="2"/>
      <c r="Q14" s="2"/>
      <c r="R14" s="2"/>
    </row>
    <row r="15" spans="1:18" ht="220.5" customHeight="1">
      <c r="A15" s="107" t="s">
        <v>106</v>
      </c>
      <c r="B15" s="108" t="s">
        <v>109</v>
      </c>
      <c r="C15" s="108" t="s">
        <v>8</v>
      </c>
      <c r="D15" s="109" t="s">
        <v>143</v>
      </c>
      <c r="E15" s="108" t="s">
        <v>34</v>
      </c>
      <c r="F15" s="110">
        <v>5</v>
      </c>
      <c r="G15" s="111">
        <v>3</v>
      </c>
      <c r="H15" s="112" t="s">
        <v>311</v>
      </c>
      <c r="I15" s="2"/>
      <c r="J15" s="2"/>
      <c r="K15" s="2"/>
      <c r="L15" s="2"/>
      <c r="M15" s="2"/>
      <c r="N15" s="2"/>
      <c r="O15" s="2"/>
      <c r="P15" s="2"/>
      <c r="Q15" s="2"/>
      <c r="R15" s="2"/>
    </row>
    <row r="16" spans="1:18" ht="114" customHeight="1">
      <c r="A16" s="107" t="s">
        <v>107</v>
      </c>
      <c r="B16" s="108" t="s">
        <v>110</v>
      </c>
      <c r="C16" s="108" t="s">
        <v>8</v>
      </c>
      <c r="D16" s="109" t="s">
        <v>143</v>
      </c>
      <c r="E16" s="108" t="s">
        <v>193</v>
      </c>
      <c r="F16" s="110">
        <v>1</v>
      </c>
      <c r="G16" s="111">
        <v>1</v>
      </c>
      <c r="H16" s="112" t="s">
        <v>235</v>
      </c>
      <c r="I16" s="2"/>
      <c r="J16" s="2"/>
      <c r="K16" s="2"/>
      <c r="L16" s="2"/>
      <c r="M16" s="2"/>
      <c r="N16" s="2"/>
      <c r="O16" s="2"/>
      <c r="P16" s="2"/>
      <c r="Q16" s="2"/>
      <c r="R16" s="2"/>
    </row>
    <row r="17" spans="1:18" ht="157.5">
      <c r="A17" s="107" t="s">
        <v>108</v>
      </c>
      <c r="B17" s="108" t="s">
        <v>112</v>
      </c>
      <c r="C17" s="108" t="s">
        <v>111</v>
      </c>
      <c r="D17" s="109" t="s">
        <v>143</v>
      </c>
      <c r="E17" s="109" t="s">
        <v>26</v>
      </c>
      <c r="F17" s="113">
        <v>2</v>
      </c>
      <c r="G17" s="111">
        <v>1</v>
      </c>
      <c r="H17" s="114" t="s">
        <v>279</v>
      </c>
      <c r="I17" s="2"/>
      <c r="J17" s="2"/>
      <c r="K17" s="2"/>
      <c r="L17" s="2"/>
      <c r="M17" s="2"/>
      <c r="N17" s="2"/>
      <c r="O17" s="2"/>
      <c r="P17" s="2"/>
      <c r="Q17" s="2"/>
      <c r="R17" s="2"/>
    </row>
    <row r="18" spans="1:18" ht="25.5" customHeight="1">
      <c r="A18" s="115" t="s">
        <v>15</v>
      </c>
      <c r="B18" s="197" t="s">
        <v>115</v>
      </c>
      <c r="C18" s="197"/>
      <c r="D18" s="197"/>
      <c r="E18" s="197"/>
      <c r="F18" s="116"/>
      <c r="G18" s="117"/>
      <c r="H18" s="118"/>
      <c r="I18" s="2"/>
      <c r="J18" s="2"/>
      <c r="K18" s="2"/>
      <c r="L18" s="2"/>
      <c r="M18" s="2"/>
      <c r="N18" s="2"/>
      <c r="O18" s="2"/>
      <c r="P18" s="2"/>
      <c r="Q18" s="2"/>
      <c r="R18" s="2"/>
    </row>
    <row r="19" spans="1:18" ht="110.25">
      <c r="A19" s="107" t="s">
        <v>24</v>
      </c>
      <c r="B19" s="108" t="s">
        <v>246</v>
      </c>
      <c r="C19" s="108" t="s">
        <v>8</v>
      </c>
      <c r="D19" s="109" t="s">
        <v>143</v>
      </c>
      <c r="E19" s="108" t="s">
        <v>194</v>
      </c>
      <c r="F19" s="110">
        <v>2</v>
      </c>
      <c r="G19" s="111">
        <v>2</v>
      </c>
      <c r="H19" s="112" t="s">
        <v>306</v>
      </c>
      <c r="I19" s="2"/>
      <c r="J19" s="2"/>
      <c r="K19" s="2"/>
      <c r="L19" s="2"/>
      <c r="M19" s="2"/>
      <c r="N19" s="2"/>
      <c r="O19" s="2"/>
      <c r="P19" s="2"/>
      <c r="Q19" s="2"/>
      <c r="R19" s="2"/>
    </row>
    <row r="20" spans="1:18" ht="110.25">
      <c r="A20" s="107" t="s">
        <v>239</v>
      </c>
      <c r="B20" s="108" t="s">
        <v>116</v>
      </c>
      <c r="C20" s="108" t="s">
        <v>8</v>
      </c>
      <c r="D20" s="109" t="s">
        <v>143</v>
      </c>
      <c r="E20" s="108" t="s">
        <v>194</v>
      </c>
      <c r="F20" s="110">
        <v>2</v>
      </c>
      <c r="G20" s="111">
        <v>2</v>
      </c>
      <c r="H20" s="112" t="s">
        <v>266</v>
      </c>
      <c r="I20" s="2"/>
      <c r="J20" s="2"/>
      <c r="K20" s="2"/>
      <c r="L20" s="2"/>
      <c r="M20" s="2"/>
      <c r="N20" s="2"/>
      <c r="O20" s="2"/>
      <c r="P20" s="2"/>
      <c r="Q20" s="2"/>
      <c r="R20" s="2"/>
    </row>
    <row r="21" spans="1:18" ht="110.25">
      <c r="A21" s="107" t="s">
        <v>87</v>
      </c>
      <c r="B21" s="108" t="s">
        <v>117</v>
      </c>
      <c r="C21" s="108" t="s">
        <v>8</v>
      </c>
      <c r="D21" s="109" t="s">
        <v>143</v>
      </c>
      <c r="E21" s="108" t="s">
        <v>194</v>
      </c>
      <c r="F21" s="110">
        <v>1</v>
      </c>
      <c r="G21" s="111">
        <v>2</v>
      </c>
      <c r="H21" s="112" t="s">
        <v>305</v>
      </c>
      <c r="I21" s="2"/>
      <c r="J21" s="2"/>
      <c r="K21" s="2"/>
      <c r="L21" s="2"/>
      <c r="M21" s="2"/>
      <c r="N21" s="2"/>
      <c r="O21" s="2"/>
      <c r="P21" s="2"/>
      <c r="Q21" s="2"/>
      <c r="R21" s="2"/>
    </row>
    <row r="22" spans="1:18" ht="33.75" customHeight="1">
      <c r="A22" s="119" t="s">
        <v>118</v>
      </c>
      <c r="B22" s="196" t="s">
        <v>238</v>
      </c>
      <c r="C22" s="203"/>
      <c r="D22" s="203"/>
      <c r="E22" s="203"/>
      <c r="F22" s="116"/>
      <c r="G22" s="117">
        <f>G24+G27</f>
        <v>1467.5</v>
      </c>
      <c r="H22" s="118"/>
      <c r="I22" s="2"/>
      <c r="J22" s="2"/>
      <c r="K22" s="2"/>
      <c r="L22" s="2"/>
      <c r="M22" s="2"/>
      <c r="N22" s="2"/>
      <c r="O22" s="2"/>
      <c r="P22" s="2"/>
      <c r="Q22" s="2"/>
      <c r="R22" s="2"/>
    </row>
    <row r="23" spans="1:18" ht="157.5">
      <c r="A23" s="107" t="s">
        <v>71</v>
      </c>
      <c r="B23" s="120" t="s">
        <v>122</v>
      </c>
      <c r="C23" s="108" t="s">
        <v>111</v>
      </c>
      <c r="D23" s="109" t="s">
        <v>179</v>
      </c>
      <c r="E23" s="109" t="s">
        <v>178</v>
      </c>
      <c r="F23" s="113">
        <v>2</v>
      </c>
      <c r="G23" s="111">
        <v>0</v>
      </c>
      <c r="H23" s="114" t="s">
        <v>280</v>
      </c>
      <c r="I23" s="2"/>
      <c r="J23" s="2"/>
      <c r="K23" s="2"/>
      <c r="L23" s="2"/>
      <c r="M23" s="2"/>
      <c r="N23" s="2"/>
      <c r="O23" s="2"/>
      <c r="P23" s="2"/>
      <c r="Q23" s="2"/>
      <c r="R23" s="2"/>
    </row>
    <row r="24" spans="1:18" ht="166.5" customHeight="1">
      <c r="A24" s="107" t="s">
        <v>72</v>
      </c>
      <c r="B24" s="120" t="s">
        <v>123</v>
      </c>
      <c r="C24" s="108" t="s">
        <v>8</v>
      </c>
      <c r="D24" s="108" t="s">
        <v>9</v>
      </c>
      <c r="E24" s="108" t="s">
        <v>22</v>
      </c>
      <c r="F24" s="110">
        <v>2</v>
      </c>
      <c r="G24" s="111">
        <v>5</v>
      </c>
      <c r="H24" s="112" t="s">
        <v>267</v>
      </c>
      <c r="I24" s="2"/>
      <c r="J24" s="2"/>
      <c r="K24" s="2"/>
      <c r="L24" s="2"/>
      <c r="M24" s="2"/>
      <c r="N24" s="2"/>
      <c r="O24" s="2"/>
      <c r="P24" s="2"/>
      <c r="Q24" s="2"/>
      <c r="R24" s="2"/>
    </row>
    <row r="25" spans="1:18" ht="78.75">
      <c r="A25" s="107" t="s">
        <v>120</v>
      </c>
      <c r="B25" s="120" t="s">
        <v>257</v>
      </c>
      <c r="C25" s="108" t="s">
        <v>8</v>
      </c>
      <c r="D25" s="108" t="s">
        <v>9</v>
      </c>
      <c r="E25" s="108" t="s">
        <v>173</v>
      </c>
      <c r="F25" s="110">
        <v>5</v>
      </c>
      <c r="G25" s="111">
        <v>0</v>
      </c>
      <c r="H25" s="121" t="s">
        <v>268</v>
      </c>
      <c r="I25" s="2"/>
      <c r="J25" s="2"/>
      <c r="K25" s="2"/>
      <c r="L25" s="2"/>
      <c r="M25" s="2"/>
      <c r="N25" s="2"/>
      <c r="O25" s="2"/>
      <c r="P25" s="2"/>
      <c r="Q25" s="2"/>
      <c r="R25" s="2"/>
    </row>
    <row r="26" spans="1:18" ht="327.75" customHeight="1">
      <c r="A26" s="107" t="s">
        <v>191</v>
      </c>
      <c r="B26" s="120" t="s">
        <v>227</v>
      </c>
      <c r="C26" s="108" t="s">
        <v>8</v>
      </c>
      <c r="D26" s="108" t="s">
        <v>9</v>
      </c>
      <c r="E26" s="108" t="s">
        <v>173</v>
      </c>
      <c r="F26" s="110">
        <v>2</v>
      </c>
      <c r="G26" s="111">
        <v>2</v>
      </c>
      <c r="H26" s="112" t="s">
        <v>269</v>
      </c>
      <c r="I26" s="85"/>
      <c r="J26" s="2"/>
      <c r="K26" s="2"/>
      <c r="L26" s="2"/>
      <c r="M26" s="2"/>
      <c r="N26" s="2"/>
      <c r="O26" s="2"/>
      <c r="P26" s="2"/>
      <c r="Q26" s="2"/>
      <c r="R26" s="2"/>
    </row>
    <row r="27" spans="1:18" ht="126" customHeight="1">
      <c r="A27" s="107" t="s">
        <v>121</v>
      </c>
      <c r="B27" s="120" t="s">
        <v>125</v>
      </c>
      <c r="C27" s="108" t="s">
        <v>8</v>
      </c>
      <c r="D27" s="108" t="s">
        <v>9</v>
      </c>
      <c r="E27" s="108" t="s">
        <v>22</v>
      </c>
      <c r="F27" s="110">
        <v>1000</v>
      </c>
      <c r="G27" s="111">
        <v>1462.5</v>
      </c>
      <c r="H27" s="112" t="s">
        <v>270</v>
      </c>
      <c r="I27" s="2"/>
      <c r="J27" s="2"/>
      <c r="K27" s="2"/>
      <c r="L27" s="2"/>
      <c r="M27" s="2"/>
      <c r="N27" s="2"/>
      <c r="O27" s="2"/>
      <c r="P27" s="2"/>
      <c r="Q27" s="2"/>
      <c r="R27" s="2"/>
    </row>
    <row r="28" spans="1:18" ht="28.5" customHeight="1">
      <c r="A28" s="107" t="s">
        <v>11</v>
      </c>
      <c r="B28" s="196" t="s">
        <v>247</v>
      </c>
      <c r="C28" s="196"/>
      <c r="D28" s="196"/>
      <c r="E28" s="196"/>
      <c r="F28" s="116"/>
      <c r="G28" s="117"/>
      <c r="H28" s="118"/>
      <c r="I28" s="2"/>
      <c r="J28" s="2"/>
      <c r="K28" s="2"/>
      <c r="L28" s="2"/>
      <c r="M28" s="2"/>
      <c r="N28" s="2"/>
      <c r="O28" s="2"/>
      <c r="P28" s="2"/>
      <c r="Q28" s="2"/>
      <c r="R28" s="2"/>
    </row>
    <row r="29" spans="1:18" ht="207" customHeight="1">
      <c r="A29" s="107" t="s">
        <v>12</v>
      </c>
      <c r="B29" s="120" t="s">
        <v>129</v>
      </c>
      <c r="C29" s="108" t="s">
        <v>134</v>
      </c>
      <c r="D29" s="108" t="s">
        <v>9</v>
      </c>
      <c r="E29" s="108" t="s">
        <v>34</v>
      </c>
      <c r="F29" s="110">
        <v>10</v>
      </c>
      <c r="G29" s="111">
        <v>10</v>
      </c>
      <c r="H29" s="112" t="s">
        <v>271</v>
      </c>
      <c r="I29" s="2"/>
      <c r="J29" s="2"/>
      <c r="K29" s="2"/>
      <c r="L29" s="2"/>
      <c r="M29" s="2"/>
      <c r="N29" s="2"/>
      <c r="O29" s="2"/>
      <c r="P29" s="2"/>
      <c r="Q29" s="2"/>
      <c r="R29" s="2"/>
    </row>
    <row r="30" spans="1:18" ht="94.5">
      <c r="A30" s="107" t="s">
        <v>127</v>
      </c>
      <c r="B30" s="120" t="s">
        <v>130</v>
      </c>
      <c r="C30" s="108" t="s">
        <v>187</v>
      </c>
      <c r="D30" s="108" t="s">
        <v>205</v>
      </c>
      <c r="E30" s="108" t="s">
        <v>206</v>
      </c>
      <c r="F30" s="110">
        <v>886</v>
      </c>
      <c r="G30" s="111">
        <v>886</v>
      </c>
      <c r="H30" s="118" t="s">
        <v>256</v>
      </c>
      <c r="I30" s="2"/>
      <c r="J30" s="2"/>
      <c r="K30" s="2"/>
      <c r="L30" s="2"/>
      <c r="M30" s="2"/>
      <c r="N30" s="2"/>
      <c r="O30" s="2"/>
      <c r="P30" s="2"/>
      <c r="Q30" s="2"/>
      <c r="R30" s="2"/>
    </row>
    <row r="31" spans="1:18" ht="78.75">
      <c r="A31" s="107" t="s">
        <v>128</v>
      </c>
      <c r="B31" s="120" t="s">
        <v>131</v>
      </c>
      <c r="C31" s="108" t="s">
        <v>8</v>
      </c>
      <c r="D31" s="108" t="s">
        <v>179</v>
      </c>
      <c r="E31" s="108" t="s">
        <v>194</v>
      </c>
      <c r="F31" s="110">
        <v>1</v>
      </c>
      <c r="G31" s="111">
        <v>0</v>
      </c>
      <c r="H31" s="112" t="s">
        <v>272</v>
      </c>
      <c r="I31" s="2"/>
      <c r="J31" s="2"/>
      <c r="K31" s="2"/>
      <c r="L31" s="2"/>
      <c r="M31" s="2"/>
      <c r="N31" s="2"/>
      <c r="O31" s="2"/>
      <c r="P31" s="2"/>
      <c r="Q31" s="2"/>
      <c r="R31" s="2"/>
    </row>
    <row r="32" spans="1:18" ht="15.75">
      <c r="A32" s="107" t="s">
        <v>13</v>
      </c>
      <c r="B32" s="203" t="s">
        <v>132</v>
      </c>
      <c r="C32" s="203"/>
      <c r="D32" s="203"/>
      <c r="E32" s="203"/>
      <c r="F32" s="116"/>
      <c r="G32" s="117"/>
      <c r="H32" s="118"/>
      <c r="I32" s="2"/>
      <c r="J32" s="2"/>
      <c r="K32" s="2"/>
      <c r="L32" s="2"/>
      <c r="M32" s="2"/>
      <c r="N32" s="2"/>
      <c r="O32" s="2"/>
      <c r="P32" s="2"/>
      <c r="Q32" s="2"/>
      <c r="R32" s="2"/>
    </row>
    <row r="33" spans="1:18" ht="126">
      <c r="A33" s="107" t="s">
        <v>190</v>
      </c>
      <c r="B33" s="120" t="s">
        <v>135</v>
      </c>
      <c r="C33" s="108" t="s">
        <v>188</v>
      </c>
      <c r="D33" s="108" t="s">
        <v>9</v>
      </c>
      <c r="E33" s="108" t="s">
        <v>175</v>
      </c>
      <c r="F33" s="110">
        <v>3</v>
      </c>
      <c r="G33" s="111">
        <v>3</v>
      </c>
      <c r="H33" s="112" t="s">
        <v>307</v>
      </c>
      <c r="I33" s="2"/>
      <c r="J33" s="2"/>
      <c r="K33" s="2"/>
      <c r="L33" s="2"/>
      <c r="M33" s="2"/>
      <c r="N33" s="2"/>
      <c r="O33" s="2"/>
      <c r="P33" s="2"/>
      <c r="Q33" s="2"/>
      <c r="R33" s="2"/>
    </row>
    <row r="34" spans="1:18" ht="96" customHeight="1">
      <c r="A34" s="107" t="s">
        <v>133</v>
      </c>
      <c r="B34" s="120" t="s">
        <v>136</v>
      </c>
      <c r="C34" s="108" t="s">
        <v>188</v>
      </c>
      <c r="D34" s="108" t="s">
        <v>9</v>
      </c>
      <c r="E34" s="108" t="s">
        <v>174</v>
      </c>
      <c r="F34" s="110">
        <v>10</v>
      </c>
      <c r="G34" s="111">
        <v>7</v>
      </c>
      <c r="H34" s="112" t="s">
        <v>308</v>
      </c>
      <c r="I34" s="2"/>
      <c r="J34" s="2"/>
      <c r="K34" s="2"/>
      <c r="L34" s="2"/>
      <c r="M34" s="2"/>
      <c r="N34" s="2"/>
      <c r="O34" s="2"/>
      <c r="P34" s="2"/>
      <c r="Q34" s="2"/>
      <c r="R34" s="2"/>
    </row>
    <row r="35" spans="1:18" ht="15.75">
      <c r="A35" s="115" t="s">
        <v>137</v>
      </c>
      <c r="B35" s="122" t="s">
        <v>172</v>
      </c>
      <c r="C35" s="108"/>
      <c r="D35" s="123"/>
      <c r="E35" s="123"/>
      <c r="F35" s="116"/>
      <c r="G35" s="117">
        <f>G36+G40+G41+G48+G53+G54+G55+G56</f>
        <v>94360.50999999998</v>
      </c>
      <c r="H35" s="118"/>
      <c r="I35" s="2"/>
      <c r="J35" s="2"/>
      <c r="K35" s="2"/>
      <c r="L35" s="2"/>
      <c r="M35" s="2"/>
      <c r="N35" s="2"/>
      <c r="O35" s="2"/>
      <c r="P35" s="2"/>
      <c r="Q35" s="2"/>
      <c r="R35" s="2"/>
    </row>
    <row r="36" spans="1:18" ht="42.75" customHeight="1">
      <c r="A36" s="115" t="s">
        <v>47</v>
      </c>
      <c r="B36" s="196" t="s">
        <v>138</v>
      </c>
      <c r="C36" s="196"/>
      <c r="D36" s="196"/>
      <c r="E36" s="196"/>
      <c r="F36" s="116"/>
      <c r="G36" s="117">
        <f>G37+G40</f>
        <v>38457.751</v>
      </c>
      <c r="H36" s="118"/>
      <c r="I36" s="2"/>
      <c r="J36" s="2"/>
      <c r="K36" s="2"/>
      <c r="L36" s="2"/>
      <c r="M36" s="2"/>
      <c r="N36" s="2"/>
      <c r="O36" s="2"/>
      <c r="P36" s="2"/>
      <c r="Q36" s="2"/>
      <c r="R36" s="2"/>
    </row>
    <row r="37" spans="1:18" ht="409.5" customHeight="1">
      <c r="A37" s="107" t="s">
        <v>36</v>
      </c>
      <c r="B37" s="124" t="s">
        <v>248</v>
      </c>
      <c r="C37" s="108" t="s">
        <v>8</v>
      </c>
      <c r="D37" s="109" t="s">
        <v>45</v>
      </c>
      <c r="E37" s="109" t="s">
        <v>22</v>
      </c>
      <c r="F37" s="110">
        <v>10</v>
      </c>
      <c r="G37" s="111">
        <v>79.751</v>
      </c>
      <c r="H37" s="112" t="s">
        <v>273</v>
      </c>
      <c r="I37" s="2"/>
      <c r="J37" s="2"/>
      <c r="K37" s="2"/>
      <c r="L37" s="2"/>
      <c r="M37" s="2"/>
      <c r="N37" s="2"/>
      <c r="O37" s="2"/>
      <c r="P37" s="2"/>
      <c r="Q37" s="2"/>
      <c r="R37" s="2"/>
    </row>
    <row r="38" spans="1:18" ht="166.5" customHeight="1">
      <c r="A38" s="107" t="s">
        <v>35</v>
      </c>
      <c r="B38" s="109" t="s">
        <v>76</v>
      </c>
      <c r="C38" s="109" t="s">
        <v>8</v>
      </c>
      <c r="D38" s="109" t="s">
        <v>73</v>
      </c>
      <c r="E38" s="109" t="s">
        <v>176</v>
      </c>
      <c r="F38" s="110">
        <v>10</v>
      </c>
      <c r="G38" s="111">
        <v>32</v>
      </c>
      <c r="H38" s="112" t="s">
        <v>274</v>
      </c>
      <c r="I38" s="2"/>
      <c r="J38" s="2"/>
      <c r="K38" s="2"/>
      <c r="L38" s="2"/>
      <c r="M38" s="2"/>
      <c r="N38" s="2"/>
      <c r="O38" s="2"/>
      <c r="P38" s="2"/>
      <c r="Q38" s="2"/>
      <c r="R38" s="2"/>
    </row>
    <row r="39" spans="1:18" ht="79.5" customHeight="1">
      <c r="A39" s="107" t="s">
        <v>37</v>
      </c>
      <c r="B39" s="109" t="s">
        <v>101</v>
      </c>
      <c r="C39" s="109" t="s">
        <v>8</v>
      </c>
      <c r="D39" s="109" t="s">
        <v>9</v>
      </c>
      <c r="E39" s="109" t="s">
        <v>176</v>
      </c>
      <c r="F39" s="110">
        <v>7</v>
      </c>
      <c r="G39" s="111">
        <v>12</v>
      </c>
      <c r="H39" s="112" t="s">
        <v>275</v>
      </c>
      <c r="I39" s="2"/>
      <c r="J39" s="2"/>
      <c r="K39" s="2"/>
      <c r="L39" s="2"/>
      <c r="M39" s="2"/>
      <c r="N39" s="2"/>
      <c r="O39" s="2"/>
      <c r="P39" s="2"/>
      <c r="Q39" s="2"/>
      <c r="R39" s="2"/>
    </row>
    <row r="40" spans="1:18" ht="222" customHeight="1">
      <c r="A40" s="115" t="s">
        <v>38</v>
      </c>
      <c r="B40" s="125" t="s">
        <v>158</v>
      </c>
      <c r="C40" s="109" t="s">
        <v>220</v>
      </c>
      <c r="D40" s="109" t="s">
        <v>299</v>
      </c>
      <c r="E40" s="109" t="s">
        <v>10</v>
      </c>
      <c r="F40" s="110">
        <v>1000</v>
      </c>
      <c r="G40" s="126">
        <v>38378</v>
      </c>
      <c r="H40" s="112" t="s">
        <v>313</v>
      </c>
      <c r="I40" s="2"/>
      <c r="J40" s="2"/>
      <c r="K40" s="2"/>
      <c r="L40" s="2"/>
      <c r="M40" s="2"/>
      <c r="N40" s="2"/>
      <c r="O40" s="2"/>
      <c r="P40" s="2"/>
      <c r="Q40" s="2"/>
      <c r="R40" s="2"/>
    </row>
    <row r="41" spans="1:18" ht="24.75" customHeight="1">
      <c r="A41" s="115" t="s">
        <v>39</v>
      </c>
      <c r="B41" s="197" t="s">
        <v>75</v>
      </c>
      <c r="C41" s="197"/>
      <c r="D41" s="197"/>
      <c r="E41" s="197"/>
      <c r="F41" s="116"/>
      <c r="G41" s="117">
        <f>G42+G43+G44</f>
        <v>17467.759</v>
      </c>
      <c r="H41" s="118"/>
      <c r="I41" s="2"/>
      <c r="J41" s="2"/>
      <c r="K41" s="2"/>
      <c r="L41" s="2"/>
      <c r="M41" s="2"/>
      <c r="N41" s="2"/>
      <c r="O41" s="2"/>
      <c r="P41" s="2"/>
      <c r="Q41" s="2"/>
      <c r="R41" s="2"/>
    </row>
    <row r="42" spans="1:18" ht="370.5" customHeight="1">
      <c r="A42" s="127" t="s">
        <v>40</v>
      </c>
      <c r="B42" s="109" t="s">
        <v>181</v>
      </c>
      <c r="C42" s="109" t="s">
        <v>8</v>
      </c>
      <c r="D42" s="109" t="s">
        <v>45</v>
      </c>
      <c r="E42" s="109" t="s">
        <v>22</v>
      </c>
      <c r="F42" s="110">
        <v>1000</v>
      </c>
      <c r="G42" s="111">
        <v>650.259</v>
      </c>
      <c r="H42" s="128" t="s">
        <v>304</v>
      </c>
      <c r="I42" s="2"/>
      <c r="J42" s="2"/>
      <c r="K42" s="2"/>
      <c r="L42" s="2"/>
      <c r="M42" s="2"/>
      <c r="N42" s="2"/>
      <c r="O42" s="2"/>
      <c r="P42" s="2"/>
      <c r="Q42" s="2"/>
      <c r="R42" s="2"/>
    </row>
    <row r="43" spans="1:18" ht="198.75" customHeight="1">
      <c r="A43" s="127" t="s">
        <v>41</v>
      </c>
      <c r="B43" s="109" t="s">
        <v>182</v>
      </c>
      <c r="C43" s="109" t="s">
        <v>310</v>
      </c>
      <c r="D43" s="109" t="s">
        <v>43</v>
      </c>
      <c r="E43" s="109" t="s">
        <v>22</v>
      </c>
      <c r="F43" s="113">
        <v>3000</v>
      </c>
      <c r="G43" s="111">
        <v>15691.5</v>
      </c>
      <c r="H43" s="118" t="s">
        <v>281</v>
      </c>
      <c r="K43" s="2"/>
      <c r="L43" s="2"/>
      <c r="M43" s="2"/>
      <c r="N43" s="2"/>
      <c r="O43" s="2"/>
      <c r="P43" s="2"/>
      <c r="Q43" s="2"/>
      <c r="R43" s="2"/>
    </row>
    <row r="44" spans="1:18" ht="93.75" customHeight="1">
      <c r="A44" s="127" t="s">
        <v>139</v>
      </c>
      <c r="B44" s="109" t="s">
        <v>249</v>
      </c>
      <c r="C44" s="109" t="s">
        <v>88</v>
      </c>
      <c r="D44" s="109" t="s">
        <v>89</v>
      </c>
      <c r="E44" s="109" t="s">
        <v>22</v>
      </c>
      <c r="F44" s="110">
        <v>200</v>
      </c>
      <c r="G44" s="111">
        <v>1126</v>
      </c>
      <c r="H44" s="118" t="s">
        <v>255</v>
      </c>
      <c r="I44" s="2"/>
      <c r="J44" s="2"/>
      <c r="K44" s="2"/>
      <c r="L44" s="2"/>
      <c r="M44" s="2"/>
      <c r="N44" s="2"/>
      <c r="O44" s="2"/>
      <c r="P44" s="2"/>
      <c r="Q44" s="2"/>
      <c r="R44" s="2"/>
    </row>
    <row r="45" spans="1:18" ht="47.25">
      <c r="A45" s="127" t="s">
        <v>140</v>
      </c>
      <c r="B45" s="109" t="s">
        <v>189</v>
      </c>
      <c r="C45" s="109" t="s">
        <v>111</v>
      </c>
      <c r="D45" s="109" t="s">
        <v>9</v>
      </c>
      <c r="E45" s="109" t="s">
        <v>184</v>
      </c>
      <c r="F45" s="113">
        <v>60</v>
      </c>
      <c r="G45" s="111">
        <v>252</v>
      </c>
      <c r="H45" s="129"/>
      <c r="I45" s="2"/>
      <c r="J45" s="2"/>
      <c r="K45" s="2"/>
      <c r="L45" s="2"/>
      <c r="M45" s="2"/>
      <c r="N45" s="2"/>
      <c r="O45" s="2"/>
      <c r="P45" s="2"/>
      <c r="Q45" s="2"/>
      <c r="R45" s="2"/>
    </row>
    <row r="46" spans="1:18" ht="60.75" customHeight="1">
      <c r="A46" s="127" t="s">
        <v>198</v>
      </c>
      <c r="B46" s="109" t="s">
        <v>180</v>
      </c>
      <c r="C46" s="109" t="s">
        <v>111</v>
      </c>
      <c r="D46" s="109" t="s">
        <v>73</v>
      </c>
      <c r="E46" s="109" t="s">
        <v>185</v>
      </c>
      <c r="F46" s="113">
        <v>100</v>
      </c>
      <c r="G46" s="111">
        <v>936.665</v>
      </c>
      <c r="H46" s="114" t="s">
        <v>282</v>
      </c>
      <c r="I46" s="2"/>
      <c r="J46" s="2"/>
      <c r="K46" s="2"/>
      <c r="L46" s="2"/>
      <c r="M46" s="2"/>
      <c r="N46" s="2"/>
      <c r="O46" s="2"/>
      <c r="P46" s="2"/>
      <c r="Q46" s="2"/>
      <c r="R46" s="2"/>
    </row>
    <row r="47" spans="1:18" ht="71.25" customHeight="1">
      <c r="A47" s="127" t="s">
        <v>199</v>
      </c>
      <c r="B47" s="109" t="s">
        <v>207</v>
      </c>
      <c r="C47" s="109" t="s">
        <v>111</v>
      </c>
      <c r="D47" s="109" t="s">
        <v>73</v>
      </c>
      <c r="E47" s="109" t="s">
        <v>186</v>
      </c>
      <c r="F47" s="113">
        <v>4</v>
      </c>
      <c r="G47" s="111">
        <v>4</v>
      </c>
      <c r="H47" s="114" t="s">
        <v>283</v>
      </c>
      <c r="I47" s="2"/>
      <c r="J47" s="2"/>
      <c r="K47" s="2"/>
      <c r="L47" s="2"/>
      <c r="M47" s="2"/>
      <c r="N47" s="2"/>
      <c r="O47" s="2"/>
      <c r="P47" s="2"/>
      <c r="Q47" s="2"/>
      <c r="R47" s="2"/>
    </row>
    <row r="48" spans="1:18" ht="96" customHeight="1">
      <c r="A48" s="130" t="s">
        <v>57</v>
      </c>
      <c r="B48" s="131" t="s">
        <v>7</v>
      </c>
      <c r="C48" s="123"/>
      <c r="D48" s="123"/>
      <c r="E48" s="123"/>
      <c r="F48" s="116"/>
      <c r="G48" s="117"/>
      <c r="H48" s="118"/>
      <c r="I48" s="2"/>
      <c r="J48" s="2"/>
      <c r="K48" s="2"/>
      <c r="L48" s="2"/>
      <c r="M48" s="2"/>
      <c r="N48" s="2"/>
      <c r="O48" s="2"/>
      <c r="P48" s="2"/>
      <c r="Q48" s="2"/>
      <c r="R48" s="2"/>
    </row>
    <row r="49" spans="1:18" ht="118.5" customHeight="1">
      <c r="A49" s="127" t="s">
        <v>58</v>
      </c>
      <c r="B49" s="109" t="s">
        <v>29</v>
      </c>
      <c r="C49" s="109" t="s">
        <v>220</v>
      </c>
      <c r="D49" s="109" t="s">
        <v>23</v>
      </c>
      <c r="E49" s="109" t="s">
        <v>18</v>
      </c>
      <c r="F49" s="113" t="s">
        <v>20</v>
      </c>
      <c r="G49" s="111">
        <v>0</v>
      </c>
      <c r="H49" s="118" t="s">
        <v>300</v>
      </c>
      <c r="I49" s="2"/>
      <c r="J49" s="2"/>
      <c r="K49" s="2"/>
      <c r="L49" s="2"/>
      <c r="M49" s="2"/>
      <c r="N49" s="2"/>
      <c r="O49" s="2"/>
      <c r="P49" s="2"/>
      <c r="Q49" s="2"/>
      <c r="R49" s="2"/>
    </row>
    <row r="50" spans="1:18" ht="114.75" customHeight="1">
      <c r="A50" s="127" t="s">
        <v>200</v>
      </c>
      <c r="B50" s="109" t="s">
        <v>30</v>
      </c>
      <c r="C50" s="109" t="s">
        <v>220</v>
      </c>
      <c r="D50" s="109" t="s">
        <v>23</v>
      </c>
      <c r="E50" s="109" t="s">
        <v>18</v>
      </c>
      <c r="F50" s="113" t="s">
        <v>21</v>
      </c>
      <c r="G50" s="111">
        <v>0</v>
      </c>
      <c r="H50" s="118" t="s">
        <v>314</v>
      </c>
      <c r="I50" s="2"/>
      <c r="J50" s="2"/>
      <c r="K50" s="2"/>
      <c r="L50" s="2"/>
      <c r="M50" s="2"/>
      <c r="N50" s="2"/>
      <c r="O50" s="2"/>
      <c r="P50" s="2"/>
      <c r="Q50" s="2"/>
      <c r="R50" s="2"/>
    </row>
    <row r="51" spans="1:18" ht="120.75" customHeight="1">
      <c r="A51" s="127" t="s">
        <v>201</v>
      </c>
      <c r="B51" s="109" t="s">
        <v>31</v>
      </c>
      <c r="C51" s="109" t="s">
        <v>220</v>
      </c>
      <c r="D51" s="109" t="s">
        <v>23</v>
      </c>
      <c r="E51" s="109" t="s">
        <v>18</v>
      </c>
      <c r="F51" s="113" t="s">
        <v>19</v>
      </c>
      <c r="G51" s="111">
        <v>0</v>
      </c>
      <c r="H51" s="118" t="s">
        <v>315</v>
      </c>
      <c r="I51" s="2"/>
      <c r="J51" s="2"/>
      <c r="K51" s="2"/>
      <c r="L51" s="2"/>
      <c r="M51" s="2"/>
      <c r="N51" s="2"/>
      <c r="O51" s="2"/>
      <c r="P51" s="2"/>
      <c r="Q51" s="2"/>
      <c r="R51" s="2"/>
    </row>
    <row r="52" spans="1:18" ht="114.75" customHeight="1">
      <c r="A52" s="127" t="s">
        <v>202</v>
      </c>
      <c r="B52" s="109" t="s">
        <v>32</v>
      </c>
      <c r="C52" s="109" t="s">
        <v>220</v>
      </c>
      <c r="D52" s="109" t="s">
        <v>23</v>
      </c>
      <c r="E52" s="109" t="s">
        <v>18</v>
      </c>
      <c r="F52" s="113" t="s">
        <v>19</v>
      </c>
      <c r="G52" s="111">
        <v>0</v>
      </c>
      <c r="H52" s="118" t="s">
        <v>301</v>
      </c>
      <c r="I52" s="2"/>
      <c r="J52" s="2"/>
      <c r="K52" s="2"/>
      <c r="L52" s="2"/>
      <c r="M52" s="2"/>
      <c r="N52" s="2"/>
      <c r="O52" s="2"/>
      <c r="P52" s="2"/>
      <c r="Q52" s="2"/>
      <c r="R52" s="2"/>
    </row>
    <row r="53" spans="1:18" ht="90" customHeight="1">
      <c r="A53" s="130" t="s">
        <v>59</v>
      </c>
      <c r="B53" s="131" t="s">
        <v>250</v>
      </c>
      <c r="C53" s="109" t="s">
        <v>221</v>
      </c>
      <c r="D53" s="109" t="s">
        <v>143</v>
      </c>
      <c r="E53" s="109" t="s">
        <v>22</v>
      </c>
      <c r="F53" s="113">
        <v>50</v>
      </c>
      <c r="G53" s="111">
        <v>0</v>
      </c>
      <c r="H53" s="128" t="s">
        <v>276</v>
      </c>
      <c r="I53" s="2"/>
      <c r="J53" s="2"/>
      <c r="K53" s="2"/>
      <c r="L53" s="2"/>
      <c r="M53" s="2"/>
      <c r="N53" s="2"/>
      <c r="O53" s="2"/>
      <c r="P53" s="2"/>
      <c r="Q53" s="2"/>
      <c r="R53" s="2"/>
    </row>
    <row r="54" spans="1:18" ht="138.75" customHeight="1">
      <c r="A54" s="130" t="s">
        <v>149</v>
      </c>
      <c r="B54" s="125" t="s">
        <v>229</v>
      </c>
      <c r="C54" s="109" t="s">
        <v>142</v>
      </c>
      <c r="D54" s="109" t="s">
        <v>143</v>
      </c>
      <c r="E54" s="108" t="s">
        <v>34</v>
      </c>
      <c r="F54" s="113">
        <v>5</v>
      </c>
      <c r="G54" s="111">
        <v>4</v>
      </c>
      <c r="H54" s="132" t="s">
        <v>316</v>
      </c>
      <c r="I54" s="2"/>
      <c r="J54" s="2"/>
      <c r="K54" s="2"/>
      <c r="L54" s="2"/>
      <c r="M54" s="2"/>
      <c r="N54" s="2"/>
      <c r="O54" s="2"/>
      <c r="P54" s="2"/>
      <c r="Q54" s="2"/>
      <c r="R54" s="2"/>
    </row>
    <row r="55" spans="1:18" ht="129" customHeight="1">
      <c r="A55" s="130" t="s">
        <v>161</v>
      </c>
      <c r="B55" s="131" t="s">
        <v>33</v>
      </c>
      <c r="C55" s="109" t="s">
        <v>25</v>
      </c>
      <c r="D55" s="109" t="s">
        <v>9</v>
      </c>
      <c r="E55" s="109" t="s">
        <v>26</v>
      </c>
      <c r="F55" s="113">
        <v>55</v>
      </c>
      <c r="G55" s="111">
        <v>52</v>
      </c>
      <c r="H55" s="133" t="s">
        <v>290</v>
      </c>
      <c r="I55" s="2"/>
      <c r="J55" s="2"/>
      <c r="K55" s="2"/>
      <c r="L55" s="2"/>
      <c r="M55" s="2"/>
      <c r="N55" s="2"/>
      <c r="O55" s="2"/>
      <c r="P55" s="2"/>
      <c r="Q55" s="2"/>
      <c r="R55" s="2"/>
    </row>
    <row r="56" spans="1:18" ht="80.25" customHeight="1">
      <c r="A56" s="130" t="s">
        <v>203</v>
      </c>
      <c r="B56" s="123" t="s">
        <v>162</v>
      </c>
      <c r="C56" s="108" t="s">
        <v>8</v>
      </c>
      <c r="D56" s="108" t="s">
        <v>9</v>
      </c>
      <c r="E56" s="108" t="s">
        <v>34</v>
      </c>
      <c r="F56" s="110">
        <v>2</v>
      </c>
      <c r="G56" s="111">
        <v>1</v>
      </c>
      <c r="H56" s="128" t="s">
        <v>277</v>
      </c>
      <c r="I56" s="2"/>
      <c r="J56" s="2"/>
      <c r="K56" s="2"/>
      <c r="L56" s="2"/>
      <c r="M56" s="2"/>
      <c r="N56" s="2"/>
      <c r="O56" s="2"/>
      <c r="P56" s="2"/>
      <c r="Q56" s="2"/>
      <c r="R56" s="2"/>
    </row>
    <row r="57" spans="1:18" ht="15.75">
      <c r="A57" s="127"/>
      <c r="B57" s="109"/>
      <c r="C57" s="109"/>
      <c r="D57" s="109"/>
      <c r="E57" s="109"/>
      <c r="F57" s="113"/>
      <c r="G57" s="111"/>
      <c r="H57" s="118"/>
      <c r="I57" s="2"/>
      <c r="J57" s="2"/>
      <c r="K57" s="2"/>
      <c r="L57" s="2"/>
      <c r="M57" s="2"/>
      <c r="N57" s="2"/>
      <c r="O57" s="2"/>
      <c r="P57" s="2"/>
      <c r="Q57" s="2"/>
      <c r="R57" s="2"/>
    </row>
    <row r="58" spans="1:18" ht="37.5" customHeight="1">
      <c r="A58" s="130" t="s">
        <v>144</v>
      </c>
      <c r="B58" s="190" t="s">
        <v>152</v>
      </c>
      <c r="C58" s="190"/>
      <c r="D58" s="190"/>
      <c r="E58" s="190"/>
      <c r="F58" s="113"/>
      <c r="G58" s="111"/>
      <c r="H58" s="118"/>
      <c r="I58" s="2"/>
      <c r="J58" s="2"/>
      <c r="K58" s="2"/>
      <c r="L58" s="2"/>
      <c r="M58" s="2"/>
      <c r="N58" s="2"/>
      <c r="O58" s="2"/>
      <c r="P58" s="2"/>
      <c r="Q58" s="2"/>
      <c r="R58" s="2"/>
    </row>
    <row r="59" spans="1:18" ht="120" customHeight="1">
      <c r="A59" s="130" t="s">
        <v>145</v>
      </c>
      <c r="B59" s="131" t="s">
        <v>146</v>
      </c>
      <c r="C59" s="109" t="s">
        <v>142</v>
      </c>
      <c r="D59" s="134">
        <v>43466</v>
      </c>
      <c r="E59" s="109" t="s">
        <v>147</v>
      </c>
      <c r="F59" s="113">
        <v>0</v>
      </c>
      <c r="G59" s="111">
        <v>0</v>
      </c>
      <c r="H59" s="135" t="s">
        <v>262</v>
      </c>
      <c r="I59" s="2"/>
      <c r="J59" s="2"/>
      <c r="K59" s="2"/>
      <c r="L59" s="2"/>
      <c r="M59" s="2"/>
      <c r="N59" s="2"/>
      <c r="O59" s="2"/>
      <c r="P59" s="2"/>
      <c r="Q59" s="2"/>
      <c r="R59" s="2"/>
    </row>
    <row r="60" spans="1:18" ht="71.25" customHeight="1">
      <c r="A60" s="130" t="s">
        <v>148</v>
      </c>
      <c r="B60" s="131" t="s">
        <v>28</v>
      </c>
      <c r="C60" s="108" t="s">
        <v>8</v>
      </c>
      <c r="D60" s="108" t="s">
        <v>197</v>
      </c>
      <c r="E60" s="108" t="s">
        <v>219</v>
      </c>
      <c r="F60" s="113">
        <v>0</v>
      </c>
      <c r="G60" s="111">
        <v>0</v>
      </c>
      <c r="H60" s="136" t="s">
        <v>278</v>
      </c>
      <c r="I60" s="2"/>
      <c r="J60" s="2"/>
      <c r="K60" s="2"/>
      <c r="L60" s="2"/>
      <c r="M60" s="2"/>
      <c r="N60" s="2"/>
      <c r="O60" s="2"/>
      <c r="P60" s="2"/>
      <c r="Q60" s="2"/>
      <c r="R60" s="2"/>
    </row>
    <row r="61" spans="1:18" ht="36.75" customHeight="1">
      <c r="A61" s="130" t="s">
        <v>151</v>
      </c>
      <c r="B61" s="190" t="s">
        <v>153</v>
      </c>
      <c r="C61" s="190"/>
      <c r="D61" s="190"/>
      <c r="E61" s="190"/>
      <c r="F61" s="113"/>
      <c r="G61" s="117">
        <f>G64</f>
        <v>3400</v>
      </c>
      <c r="H61" s="118"/>
      <c r="I61" s="2"/>
      <c r="J61" s="2"/>
      <c r="K61" s="2"/>
      <c r="L61" s="2"/>
      <c r="M61" s="2"/>
      <c r="N61" s="2"/>
      <c r="O61" s="2"/>
      <c r="P61" s="2"/>
      <c r="Q61" s="2"/>
      <c r="R61" s="2"/>
    </row>
    <row r="62" spans="1:18" ht="164.25" customHeight="1">
      <c r="A62" s="130" t="s">
        <v>154</v>
      </c>
      <c r="B62" s="131" t="s">
        <v>155</v>
      </c>
      <c r="C62" s="109" t="s">
        <v>25</v>
      </c>
      <c r="D62" s="109" t="s">
        <v>9</v>
      </c>
      <c r="E62" s="109" t="s">
        <v>26</v>
      </c>
      <c r="F62" s="113">
        <v>450</v>
      </c>
      <c r="G62" s="111">
        <v>7488</v>
      </c>
      <c r="H62" s="137" t="s">
        <v>291</v>
      </c>
      <c r="I62" s="2"/>
      <c r="J62" s="2"/>
      <c r="K62" s="2"/>
      <c r="L62" s="2"/>
      <c r="M62" s="2"/>
      <c r="N62" s="2"/>
      <c r="O62" s="2"/>
      <c r="P62" s="2"/>
      <c r="Q62" s="2"/>
      <c r="R62" s="2"/>
    </row>
    <row r="63" spans="1:18" ht="157.5" customHeight="1">
      <c r="A63" s="130" t="s">
        <v>156</v>
      </c>
      <c r="B63" s="131" t="s">
        <v>251</v>
      </c>
      <c r="C63" s="109" t="s">
        <v>111</v>
      </c>
      <c r="D63" s="109" t="s">
        <v>9</v>
      </c>
      <c r="E63" s="109" t="s">
        <v>26</v>
      </c>
      <c r="F63" s="113" t="s">
        <v>204</v>
      </c>
      <c r="G63" s="111">
        <v>170</v>
      </c>
      <c r="H63" s="118" t="s">
        <v>284</v>
      </c>
      <c r="I63" s="2"/>
      <c r="J63" s="2"/>
      <c r="K63" s="2"/>
      <c r="L63" s="2"/>
      <c r="M63" s="2"/>
      <c r="N63" s="2"/>
      <c r="O63" s="2"/>
      <c r="P63" s="2"/>
      <c r="Q63" s="2"/>
      <c r="R63" s="2"/>
    </row>
    <row r="64" spans="1:18" ht="100.5" customHeight="1">
      <c r="A64" s="130" t="s">
        <v>240</v>
      </c>
      <c r="B64" s="131" t="s">
        <v>177</v>
      </c>
      <c r="C64" s="109" t="s">
        <v>8</v>
      </c>
      <c r="D64" s="109" t="s">
        <v>9</v>
      </c>
      <c r="E64" s="109" t="s">
        <v>22</v>
      </c>
      <c r="F64" s="113">
        <v>4500</v>
      </c>
      <c r="G64" s="111">
        <v>3400</v>
      </c>
      <c r="H64" s="138" t="s">
        <v>303</v>
      </c>
      <c r="I64" s="2"/>
      <c r="J64" s="2"/>
      <c r="K64" s="2"/>
      <c r="L64" s="2"/>
      <c r="M64" s="2"/>
      <c r="N64" s="2"/>
      <c r="O64" s="2"/>
      <c r="P64" s="2"/>
      <c r="Q64" s="2"/>
      <c r="R64" s="2"/>
    </row>
    <row r="65" spans="1:18" ht="96" customHeight="1">
      <c r="A65" s="130" t="s">
        <v>160</v>
      </c>
      <c r="B65" s="131" t="s">
        <v>102</v>
      </c>
      <c r="C65" s="109" t="s">
        <v>111</v>
      </c>
      <c r="D65" s="109" t="s">
        <v>9</v>
      </c>
      <c r="E65" s="109" t="s">
        <v>26</v>
      </c>
      <c r="F65" s="113">
        <v>2</v>
      </c>
      <c r="G65" s="111">
        <v>2</v>
      </c>
      <c r="H65" s="114" t="s">
        <v>285</v>
      </c>
      <c r="I65" s="2"/>
      <c r="J65" s="2"/>
      <c r="K65" s="2"/>
      <c r="L65" s="2"/>
      <c r="M65" s="2"/>
      <c r="N65" s="2"/>
      <c r="O65" s="2"/>
      <c r="P65" s="2"/>
      <c r="Q65" s="2"/>
      <c r="R65" s="2"/>
    </row>
    <row r="66" spans="1:18" ht="165" customHeight="1">
      <c r="A66" s="130" t="s">
        <v>163</v>
      </c>
      <c r="B66" s="131" t="s">
        <v>103</v>
      </c>
      <c r="C66" s="109" t="s">
        <v>25</v>
      </c>
      <c r="D66" s="109" t="s">
        <v>9</v>
      </c>
      <c r="E66" s="109" t="s">
        <v>26</v>
      </c>
      <c r="F66" s="113">
        <v>5</v>
      </c>
      <c r="G66" s="111">
        <v>5</v>
      </c>
      <c r="H66" s="139" t="s">
        <v>312</v>
      </c>
      <c r="I66" s="2"/>
      <c r="J66" s="2"/>
      <c r="K66" s="2"/>
      <c r="L66" s="2"/>
      <c r="M66" s="2"/>
      <c r="N66" s="2"/>
      <c r="O66" s="2"/>
      <c r="P66" s="2"/>
      <c r="Q66" s="2"/>
      <c r="R66" s="2"/>
    </row>
    <row r="67" spans="1:18" ht="46.5" customHeight="1">
      <c r="A67" s="130" t="s">
        <v>164</v>
      </c>
      <c r="B67" s="131" t="s">
        <v>74</v>
      </c>
      <c r="C67" s="109"/>
      <c r="D67" s="109"/>
      <c r="E67" s="109"/>
      <c r="F67" s="113"/>
      <c r="G67" s="111"/>
      <c r="H67" s="118"/>
      <c r="I67" s="2"/>
      <c r="J67" s="2"/>
      <c r="K67" s="2"/>
      <c r="L67" s="2"/>
      <c r="M67" s="2"/>
      <c r="N67" s="2"/>
      <c r="O67" s="2"/>
      <c r="P67" s="2"/>
      <c r="Q67" s="2"/>
      <c r="R67" s="2"/>
    </row>
    <row r="68" spans="1:18" ht="74.25" customHeight="1">
      <c r="A68" s="127" t="s">
        <v>241</v>
      </c>
      <c r="B68" s="109" t="s">
        <v>91</v>
      </c>
      <c r="C68" s="109" t="s">
        <v>44</v>
      </c>
      <c r="D68" s="109" t="s">
        <v>9</v>
      </c>
      <c r="E68" s="109" t="s">
        <v>92</v>
      </c>
      <c r="F68" s="113">
        <v>5</v>
      </c>
      <c r="G68" s="111">
        <v>5</v>
      </c>
      <c r="H68" s="114" t="s">
        <v>286</v>
      </c>
      <c r="I68" s="2"/>
      <c r="J68" s="2"/>
      <c r="K68" s="2"/>
      <c r="L68" s="2"/>
      <c r="M68" s="2"/>
      <c r="N68" s="2"/>
      <c r="O68" s="2"/>
      <c r="P68" s="2"/>
      <c r="Q68" s="2"/>
      <c r="R68" s="2"/>
    </row>
    <row r="69" spans="1:18" ht="75.75" customHeight="1">
      <c r="A69" s="127" t="s">
        <v>242</v>
      </c>
      <c r="B69" s="109" t="s">
        <v>252</v>
      </c>
      <c r="C69" s="109" t="s">
        <v>44</v>
      </c>
      <c r="D69" s="109" t="s">
        <v>9</v>
      </c>
      <c r="E69" s="109" t="s">
        <v>93</v>
      </c>
      <c r="F69" s="113">
        <v>95</v>
      </c>
      <c r="G69" s="111">
        <v>0</v>
      </c>
      <c r="H69" s="140" t="s">
        <v>287</v>
      </c>
      <c r="I69" s="2"/>
      <c r="J69" s="2"/>
      <c r="K69" s="2"/>
      <c r="L69" s="2"/>
      <c r="M69" s="2"/>
      <c r="N69" s="2"/>
      <c r="O69" s="2"/>
      <c r="P69" s="2"/>
      <c r="Q69" s="2"/>
      <c r="R69" s="2"/>
    </row>
    <row r="70" spans="1:18" ht="76.5" customHeight="1">
      <c r="A70" s="127" t="s">
        <v>243</v>
      </c>
      <c r="B70" s="109" t="s">
        <v>16</v>
      </c>
      <c r="C70" s="109" t="s">
        <v>44</v>
      </c>
      <c r="D70" s="109" t="s">
        <v>9</v>
      </c>
      <c r="E70" s="109" t="s">
        <v>26</v>
      </c>
      <c r="F70" s="113">
        <v>20</v>
      </c>
      <c r="G70" s="111">
        <v>10</v>
      </c>
      <c r="H70" s="140" t="s">
        <v>288</v>
      </c>
      <c r="I70" s="2"/>
      <c r="J70" s="2"/>
      <c r="K70" s="2"/>
      <c r="L70" s="2"/>
      <c r="M70" s="2"/>
      <c r="N70" s="2"/>
      <c r="O70" s="2"/>
      <c r="P70" s="2"/>
      <c r="Q70" s="2"/>
      <c r="R70" s="2"/>
    </row>
    <row r="71" spans="1:18" ht="89.25" customHeight="1">
      <c r="A71" s="127" t="s">
        <v>244</v>
      </c>
      <c r="B71" s="109" t="s">
        <v>17</v>
      </c>
      <c r="C71" s="109" t="s">
        <v>44</v>
      </c>
      <c r="D71" s="109" t="s">
        <v>9</v>
      </c>
      <c r="E71" s="109" t="s">
        <v>26</v>
      </c>
      <c r="F71" s="113">
        <v>2</v>
      </c>
      <c r="G71" s="111">
        <v>2</v>
      </c>
      <c r="H71" s="140" t="s">
        <v>289</v>
      </c>
      <c r="I71" s="2"/>
      <c r="J71" s="2"/>
      <c r="K71" s="2"/>
      <c r="L71" s="2"/>
      <c r="M71" s="2"/>
      <c r="N71" s="2"/>
      <c r="O71" s="2"/>
      <c r="P71" s="2"/>
      <c r="Q71" s="2"/>
      <c r="R71" s="2"/>
    </row>
    <row r="72" spans="1:18" ht="107.25" customHeight="1">
      <c r="A72" s="127" t="s">
        <v>245</v>
      </c>
      <c r="B72" s="109" t="s">
        <v>27</v>
      </c>
      <c r="C72" s="109" t="s">
        <v>25</v>
      </c>
      <c r="D72" s="109" t="s">
        <v>9</v>
      </c>
      <c r="E72" s="109" t="s">
        <v>26</v>
      </c>
      <c r="F72" s="113">
        <v>30</v>
      </c>
      <c r="G72" s="111">
        <v>40</v>
      </c>
      <c r="H72" s="139" t="s">
        <v>292</v>
      </c>
      <c r="I72" s="2"/>
      <c r="J72" s="2"/>
      <c r="K72" s="2"/>
      <c r="L72" s="2"/>
      <c r="M72" s="2"/>
      <c r="N72" s="2"/>
      <c r="O72" s="2"/>
      <c r="P72" s="2"/>
      <c r="Q72" s="2"/>
      <c r="R72" s="2"/>
    </row>
    <row r="73" spans="1:18" ht="81" customHeight="1">
      <c r="A73" s="130" t="s">
        <v>165</v>
      </c>
      <c r="B73" s="131" t="s">
        <v>78</v>
      </c>
      <c r="C73" s="109" t="s">
        <v>79</v>
      </c>
      <c r="D73" s="109" t="s">
        <v>9</v>
      </c>
      <c r="E73" s="109" t="s">
        <v>192</v>
      </c>
      <c r="F73" s="113">
        <v>15</v>
      </c>
      <c r="G73" s="111">
        <f>577.7+40.1</f>
        <v>617.8000000000001</v>
      </c>
      <c r="H73" s="114" t="s">
        <v>302</v>
      </c>
      <c r="I73" s="2"/>
      <c r="J73" s="2"/>
      <c r="K73" s="2"/>
      <c r="L73" s="2"/>
      <c r="M73" s="2"/>
      <c r="N73" s="2"/>
      <c r="O73" s="2"/>
      <c r="P73" s="2"/>
      <c r="Q73" s="2"/>
      <c r="R73" s="2"/>
    </row>
    <row r="74" spans="1:18" ht="15.75">
      <c r="A74" s="141"/>
      <c r="B74" s="112"/>
      <c r="C74" s="112"/>
      <c r="D74" s="112"/>
      <c r="E74" s="112"/>
      <c r="F74" s="121"/>
      <c r="G74" s="142"/>
      <c r="H74" s="118"/>
      <c r="I74" s="2"/>
      <c r="J74" s="2"/>
      <c r="K74" s="2"/>
      <c r="L74" s="2"/>
      <c r="M74" s="2"/>
      <c r="N74" s="2"/>
      <c r="O74" s="2"/>
      <c r="P74" s="2"/>
      <c r="Q74" s="2"/>
      <c r="R74" s="2"/>
    </row>
    <row r="75" spans="1:18" ht="15.75">
      <c r="A75" s="143"/>
      <c r="B75" s="199" t="s">
        <v>209</v>
      </c>
      <c r="C75" s="199"/>
      <c r="D75" s="199"/>
      <c r="E75" s="95" t="s">
        <v>10</v>
      </c>
      <c r="F75" s="96">
        <f>F80</f>
        <v>1700</v>
      </c>
      <c r="G75" s="96">
        <f>G76</f>
        <v>29958.2</v>
      </c>
      <c r="H75" s="144"/>
      <c r="I75" s="2"/>
      <c r="J75" s="2"/>
      <c r="K75" s="2"/>
      <c r="L75" s="2"/>
      <c r="M75" s="2"/>
      <c r="N75" s="2"/>
      <c r="O75" s="2"/>
      <c r="P75" s="2"/>
      <c r="Q75" s="2"/>
      <c r="R75" s="2"/>
    </row>
    <row r="76" spans="1:9" ht="15.75">
      <c r="A76" s="145">
        <v>1</v>
      </c>
      <c r="B76" s="146" t="s">
        <v>48</v>
      </c>
      <c r="C76" s="146"/>
      <c r="D76" s="146"/>
      <c r="E76" s="112"/>
      <c r="F76" s="121"/>
      <c r="G76" s="147">
        <f>G81+G82+G83</f>
        <v>29958.2</v>
      </c>
      <c r="H76" s="121"/>
      <c r="I76" s="2"/>
    </row>
    <row r="77" spans="1:9" ht="155.25" customHeight="1">
      <c r="A77" s="148" t="s">
        <v>210</v>
      </c>
      <c r="B77" s="138" t="s">
        <v>49</v>
      </c>
      <c r="C77" s="138" t="s">
        <v>80</v>
      </c>
      <c r="D77" s="149" t="s">
        <v>62</v>
      </c>
      <c r="E77" s="112"/>
      <c r="F77" s="121"/>
      <c r="G77" s="150"/>
      <c r="H77" s="121" t="s">
        <v>293</v>
      </c>
      <c r="I77" s="2"/>
    </row>
    <row r="78" spans="1:9" ht="176.25" customHeight="1">
      <c r="A78" s="148" t="s">
        <v>211</v>
      </c>
      <c r="B78" s="138" t="s">
        <v>50</v>
      </c>
      <c r="C78" s="138" t="s">
        <v>70</v>
      </c>
      <c r="D78" s="149">
        <v>43709</v>
      </c>
      <c r="E78" s="112"/>
      <c r="F78" s="121"/>
      <c r="G78" s="150"/>
      <c r="H78" s="121" t="s">
        <v>253</v>
      </c>
      <c r="I78" s="2"/>
    </row>
    <row r="79" spans="1:9" ht="409.5" customHeight="1">
      <c r="A79" s="151">
        <v>1.3</v>
      </c>
      <c r="B79" s="138" t="s">
        <v>51</v>
      </c>
      <c r="C79" s="138" t="s">
        <v>67</v>
      </c>
      <c r="D79" s="138" t="s">
        <v>52</v>
      </c>
      <c r="E79" s="112"/>
      <c r="F79" s="121"/>
      <c r="G79" s="150"/>
      <c r="H79" s="121" t="s">
        <v>309</v>
      </c>
      <c r="I79" s="2"/>
    </row>
    <row r="80" spans="1:9" ht="15.75">
      <c r="A80" s="151">
        <v>2</v>
      </c>
      <c r="B80" s="146" t="s">
        <v>53</v>
      </c>
      <c r="C80" s="146"/>
      <c r="D80" s="146"/>
      <c r="E80" s="112"/>
      <c r="F80" s="121">
        <f>F83+F82</f>
        <v>1700</v>
      </c>
      <c r="G80" s="150">
        <f>G81+G82+G83</f>
        <v>29958.2</v>
      </c>
      <c r="H80" s="121"/>
      <c r="I80" s="2"/>
    </row>
    <row r="81" spans="1:9" ht="409.5">
      <c r="A81" s="148" t="s">
        <v>212</v>
      </c>
      <c r="B81" s="138" t="s">
        <v>82</v>
      </c>
      <c r="C81" s="189" t="s">
        <v>83</v>
      </c>
      <c r="D81" s="149" t="s">
        <v>84</v>
      </c>
      <c r="E81" s="112"/>
      <c r="F81" s="121"/>
      <c r="G81" s="150">
        <f>7556.4+1235+8083.5+173.1</f>
        <v>17048</v>
      </c>
      <c r="H81" s="121" t="s">
        <v>294</v>
      </c>
      <c r="I81" s="2"/>
    </row>
    <row r="82" spans="1:9" ht="90" customHeight="1">
      <c r="A82" s="148" t="s">
        <v>213</v>
      </c>
      <c r="B82" s="138" t="s">
        <v>64</v>
      </c>
      <c r="C82" s="189"/>
      <c r="D82" s="149" t="s">
        <v>9</v>
      </c>
      <c r="E82" s="112" t="s">
        <v>10</v>
      </c>
      <c r="F82" s="121">
        <v>1000</v>
      </c>
      <c r="G82" s="150">
        <f>1756+2.3+3566+2927+3.1</f>
        <v>8254.4</v>
      </c>
      <c r="H82" s="121" t="s">
        <v>254</v>
      </c>
      <c r="I82" s="2"/>
    </row>
    <row r="83" spans="1:9" ht="201.75" customHeight="1">
      <c r="A83" s="151" t="s">
        <v>214</v>
      </c>
      <c r="B83" s="138" t="s">
        <v>81</v>
      </c>
      <c r="C83" s="189"/>
      <c r="D83" s="149" t="s">
        <v>9</v>
      </c>
      <c r="E83" s="112" t="s">
        <v>10</v>
      </c>
      <c r="F83" s="121">
        <v>700</v>
      </c>
      <c r="G83" s="150">
        <f>1423+118.4+3114.4</f>
        <v>4655.8</v>
      </c>
      <c r="H83" s="121" t="s">
        <v>295</v>
      </c>
      <c r="I83" s="2"/>
    </row>
    <row r="84" spans="1:9" ht="23.25" customHeight="1">
      <c r="A84" s="145">
        <v>3</v>
      </c>
      <c r="B84" s="146" t="s">
        <v>54</v>
      </c>
      <c r="C84" s="152"/>
      <c r="D84" s="146"/>
      <c r="E84" s="112"/>
      <c r="F84" s="121"/>
      <c r="G84" s="150"/>
      <c r="H84" s="121"/>
      <c r="I84" s="2"/>
    </row>
    <row r="85" spans="1:9" ht="94.5" customHeight="1">
      <c r="A85" s="153" t="s">
        <v>215</v>
      </c>
      <c r="B85" s="154" t="s">
        <v>94</v>
      </c>
      <c r="C85" s="138" t="s">
        <v>55</v>
      </c>
      <c r="D85" s="149">
        <v>43617</v>
      </c>
      <c r="E85" s="112"/>
      <c r="F85" s="121"/>
      <c r="G85" s="150"/>
      <c r="H85" s="121" t="s">
        <v>230</v>
      </c>
      <c r="I85" s="2"/>
    </row>
    <row r="86" spans="1:9" ht="393.75">
      <c r="A86" s="153" t="s">
        <v>216</v>
      </c>
      <c r="B86" s="154" t="s">
        <v>56</v>
      </c>
      <c r="C86" s="138" t="s">
        <v>66</v>
      </c>
      <c r="D86" s="149">
        <v>43617</v>
      </c>
      <c r="E86" s="112"/>
      <c r="F86" s="121"/>
      <c r="G86" s="150"/>
      <c r="H86" s="121" t="s">
        <v>231</v>
      </c>
      <c r="I86" s="2"/>
    </row>
    <row r="87" spans="1:9" ht="15.75">
      <c r="A87" s="145">
        <v>4</v>
      </c>
      <c r="B87" s="146" t="s">
        <v>85</v>
      </c>
      <c r="C87" s="152"/>
      <c r="D87" s="152"/>
      <c r="E87" s="112"/>
      <c r="F87" s="121"/>
      <c r="G87" s="150"/>
      <c r="H87" s="121"/>
      <c r="I87" s="2"/>
    </row>
    <row r="88" spans="1:9" ht="171.75" customHeight="1">
      <c r="A88" s="155" t="s">
        <v>217</v>
      </c>
      <c r="B88" s="156" t="s">
        <v>86</v>
      </c>
      <c r="C88" s="156" t="s">
        <v>69</v>
      </c>
      <c r="D88" s="157" t="s">
        <v>9</v>
      </c>
      <c r="E88" s="158"/>
      <c r="F88" s="159"/>
      <c r="G88" s="160"/>
      <c r="H88" s="161" t="s">
        <v>296</v>
      </c>
      <c r="I88" s="2"/>
    </row>
    <row r="89" spans="1:9" ht="15.75">
      <c r="A89" s="162">
        <v>5</v>
      </c>
      <c r="B89" s="163" t="s">
        <v>68</v>
      </c>
      <c r="C89" s="163"/>
      <c r="D89" s="163"/>
      <c r="E89" s="158"/>
      <c r="F89" s="159"/>
      <c r="G89" s="160"/>
      <c r="H89" s="159"/>
      <c r="I89" s="2"/>
    </row>
    <row r="90" spans="1:9" ht="89.25" customHeight="1">
      <c r="A90" s="155" t="s">
        <v>218</v>
      </c>
      <c r="B90" s="156" t="s">
        <v>65</v>
      </c>
      <c r="C90" s="156" t="s">
        <v>55</v>
      </c>
      <c r="D90" s="157" t="s">
        <v>9</v>
      </c>
      <c r="E90" s="158"/>
      <c r="F90" s="159"/>
      <c r="G90" s="160"/>
      <c r="H90" s="159" t="s">
        <v>232</v>
      </c>
      <c r="I90" s="2"/>
    </row>
    <row r="91" spans="1:9" ht="21" customHeight="1">
      <c r="A91" s="164"/>
      <c r="B91" s="191" t="s">
        <v>60</v>
      </c>
      <c r="C91" s="191"/>
      <c r="D91" s="191"/>
      <c r="E91" s="191"/>
      <c r="F91" s="159"/>
      <c r="G91" s="160"/>
      <c r="H91" s="159"/>
      <c r="I91" s="2"/>
    </row>
    <row r="92" spans="1:9" ht="134.25" customHeight="1">
      <c r="A92" s="165">
        <v>1</v>
      </c>
      <c r="B92" s="166" t="s">
        <v>61</v>
      </c>
      <c r="C92" s="156" t="s">
        <v>55</v>
      </c>
      <c r="D92" s="157" t="s">
        <v>62</v>
      </c>
      <c r="E92" s="158"/>
      <c r="F92" s="159"/>
      <c r="G92" s="160"/>
      <c r="H92" s="161" t="s">
        <v>233</v>
      </c>
      <c r="I92" s="2"/>
    </row>
    <row r="93" spans="1:9" ht="147.75" customHeight="1">
      <c r="A93" s="167">
        <v>2</v>
      </c>
      <c r="B93" s="166" t="s">
        <v>63</v>
      </c>
      <c r="C93" s="156" t="s">
        <v>55</v>
      </c>
      <c r="D93" s="157" t="s">
        <v>62</v>
      </c>
      <c r="E93" s="158"/>
      <c r="F93" s="159"/>
      <c r="G93" s="160"/>
      <c r="H93" s="159" t="s">
        <v>234</v>
      </c>
      <c r="I93" s="2"/>
    </row>
    <row r="94" spans="1:9" ht="15">
      <c r="A94" s="83"/>
      <c r="B94" s="93"/>
      <c r="C94" s="93"/>
      <c r="D94" s="93"/>
      <c r="E94" s="93"/>
      <c r="F94" s="90"/>
      <c r="G94" s="91"/>
      <c r="H94" s="92"/>
      <c r="I94" s="2"/>
    </row>
    <row r="95" spans="1:9" ht="31.5">
      <c r="A95" s="83"/>
      <c r="B95" s="94" t="s">
        <v>297</v>
      </c>
      <c r="C95" s="94"/>
      <c r="D95" s="94"/>
      <c r="E95" s="94"/>
      <c r="F95" s="188" t="s">
        <v>298</v>
      </c>
      <c r="G95" s="188"/>
      <c r="H95" s="92"/>
      <c r="I95" s="2"/>
    </row>
    <row r="96" spans="1:9" ht="15">
      <c r="A96" s="83"/>
      <c r="B96" s="93"/>
      <c r="C96" s="93"/>
      <c r="D96" s="93"/>
      <c r="E96" s="93"/>
      <c r="F96" s="90"/>
      <c r="G96" s="91"/>
      <c r="H96" s="92"/>
      <c r="I96" s="2"/>
    </row>
    <row r="97" spans="1:9" ht="15">
      <c r="A97" s="83"/>
      <c r="B97" s="93"/>
      <c r="C97" s="93"/>
      <c r="D97" s="93"/>
      <c r="E97" s="93"/>
      <c r="F97" s="90"/>
      <c r="G97" s="91"/>
      <c r="H97" s="92"/>
      <c r="I97" s="2"/>
    </row>
    <row r="98" spans="1:9" ht="15">
      <c r="A98" s="83"/>
      <c r="B98" s="93"/>
      <c r="C98" s="93"/>
      <c r="D98" s="93"/>
      <c r="E98" s="93"/>
      <c r="F98" s="90"/>
      <c r="G98" s="91"/>
      <c r="H98" s="92"/>
      <c r="I98" s="2"/>
    </row>
    <row r="99" spans="1:9" ht="15">
      <c r="A99" s="83"/>
      <c r="B99" s="93"/>
      <c r="C99" s="93"/>
      <c r="D99" s="93"/>
      <c r="E99" s="93"/>
      <c r="F99" s="90"/>
      <c r="G99" s="91"/>
      <c r="H99" s="92"/>
      <c r="I99" s="2"/>
    </row>
    <row r="100" spans="1:9" ht="15">
      <c r="A100" s="83"/>
      <c r="B100" s="93"/>
      <c r="C100" s="93"/>
      <c r="D100" s="93"/>
      <c r="E100" s="93"/>
      <c r="F100" s="90"/>
      <c r="G100" s="91"/>
      <c r="H100" s="92"/>
      <c r="I100" s="2"/>
    </row>
    <row r="101" spans="1:9" ht="15">
      <c r="A101" s="83"/>
      <c r="B101" s="93"/>
      <c r="C101" s="93"/>
      <c r="D101" s="93"/>
      <c r="E101" s="93"/>
      <c r="F101" s="90"/>
      <c r="G101" s="91"/>
      <c r="H101" s="92"/>
      <c r="I101" s="2"/>
    </row>
    <row r="102" spans="1:9" ht="15">
      <c r="A102" s="83"/>
      <c r="B102" s="93"/>
      <c r="C102" s="93"/>
      <c r="D102" s="93"/>
      <c r="E102" s="93"/>
      <c r="F102" s="90"/>
      <c r="G102" s="91"/>
      <c r="H102" s="92"/>
      <c r="I102" s="2"/>
    </row>
    <row r="103" spans="1:9" ht="15">
      <c r="A103" s="83"/>
      <c r="B103" s="93"/>
      <c r="C103" s="93"/>
      <c r="D103" s="93"/>
      <c r="E103" s="93"/>
      <c r="F103" s="90"/>
      <c r="G103" s="91"/>
      <c r="H103" s="92"/>
      <c r="I103" s="2"/>
    </row>
    <row r="104" spans="1:9" ht="15">
      <c r="A104" s="83"/>
      <c r="B104" s="93"/>
      <c r="C104" s="93"/>
      <c r="D104" s="93"/>
      <c r="E104" s="93"/>
      <c r="F104" s="90"/>
      <c r="G104" s="91"/>
      <c r="H104" s="92"/>
      <c r="I104" s="2"/>
    </row>
    <row r="105" spans="1:9" ht="15">
      <c r="A105" s="83"/>
      <c r="B105" s="93"/>
      <c r="C105" s="93"/>
      <c r="D105" s="93"/>
      <c r="E105" s="93"/>
      <c r="F105" s="90"/>
      <c r="G105" s="91"/>
      <c r="H105" s="92"/>
      <c r="I105" s="2"/>
    </row>
    <row r="106" spans="1:9" ht="15">
      <c r="A106" s="83"/>
      <c r="B106" s="93"/>
      <c r="C106" s="93"/>
      <c r="D106" s="93"/>
      <c r="E106" s="93"/>
      <c r="F106" s="90"/>
      <c r="G106" s="91"/>
      <c r="H106" s="92"/>
      <c r="I106" s="2"/>
    </row>
    <row r="107" spans="1:9" ht="15">
      <c r="A107" s="83"/>
      <c r="B107" s="93"/>
      <c r="C107" s="93"/>
      <c r="D107" s="93"/>
      <c r="E107" s="93"/>
      <c r="F107" s="90"/>
      <c r="G107" s="91"/>
      <c r="H107" s="92"/>
      <c r="I107" s="2"/>
    </row>
    <row r="108" spans="1:9" ht="15">
      <c r="A108" s="83"/>
      <c r="B108" s="93"/>
      <c r="C108" s="93"/>
      <c r="D108" s="93"/>
      <c r="E108" s="93"/>
      <c r="F108" s="90"/>
      <c r="G108" s="91"/>
      <c r="H108" s="92"/>
      <c r="I108" s="2"/>
    </row>
    <row r="109" spans="1:9" ht="15">
      <c r="A109" s="83"/>
      <c r="B109" s="93"/>
      <c r="C109" s="93"/>
      <c r="D109" s="93"/>
      <c r="E109" s="93"/>
      <c r="F109" s="90"/>
      <c r="G109" s="91"/>
      <c r="H109" s="92"/>
      <c r="I109" s="2"/>
    </row>
    <row r="110" spans="1:9" ht="15">
      <c r="A110" s="83"/>
      <c r="B110" s="93"/>
      <c r="C110" s="93"/>
      <c r="D110" s="93"/>
      <c r="E110" s="93"/>
      <c r="F110" s="90"/>
      <c r="G110" s="91"/>
      <c r="H110" s="92"/>
      <c r="I110" s="2"/>
    </row>
    <row r="111" spans="1:9" ht="15">
      <c r="A111" s="83"/>
      <c r="B111" s="93"/>
      <c r="C111" s="93"/>
      <c r="D111" s="93"/>
      <c r="E111" s="93"/>
      <c r="F111" s="90"/>
      <c r="G111" s="91"/>
      <c r="H111" s="92"/>
      <c r="I111" s="2"/>
    </row>
    <row r="112" spans="1:9" ht="15">
      <c r="A112" s="83"/>
      <c r="B112" s="93"/>
      <c r="C112" s="93"/>
      <c r="D112" s="93"/>
      <c r="E112" s="93"/>
      <c r="F112" s="90"/>
      <c r="G112" s="91"/>
      <c r="H112" s="92"/>
      <c r="I112" s="2"/>
    </row>
    <row r="113" spans="1:9" ht="15">
      <c r="A113" s="83"/>
      <c r="B113" s="93"/>
      <c r="C113" s="93"/>
      <c r="D113" s="93"/>
      <c r="E113" s="93"/>
      <c r="F113" s="90"/>
      <c r="G113" s="91"/>
      <c r="H113" s="92"/>
      <c r="I113" s="2"/>
    </row>
    <row r="114" spans="1:9" ht="15">
      <c r="A114" s="83"/>
      <c r="B114" s="93"/>
      <c r="C114" s="93"/>
      <c r="D114" s="93"/>
      <c r="E114" s="93"/>
      <c r="F114" s="90"/>
      <c r="G114" s="91"/>
      <c r="H114" s="92"/>
      <c r="I114" s="2"/>
    </row>
    <row r="115" spans="1:9" ht="15">
      <c r="A115" s="83"/>
      <c r="B115" s="93"/>
      <c r="C115" s="93"/>
      <c r="D115" s="93"/>
      <c r="E115" s="93"/>
      <c r="F115" s="90"/>
      <c r="G115" s="91"/>
      <c r="H115" s="92"/>
      <c r="I115" s="2"/>
    </row>
    <row r="116" spans="1:9" ht="15">
      <c r="A116" s="83"/>
      <c r="B116" s="93"/>
      <c r="C116" s="93"/>
      <c r="D116" s="93"/>
      <c r="E116" s="93"/>
      <c r="F116" s="90"/>
      <c r="G116" s="91"/>
      <c r="H116" s="92"/>
      <c r="I116" s="2"/>
    </row>
    <row r="117" spans="1:9" ht="15">
      <c r="A117" s="83"/>
      <c r="B117" s="93"/>
      <c r="C117" s="93"/>
      <c r="D117" s="93"/>
      <c r="E117" s="93"/>
      <c r="F117" s="90"/>
      <c r="G117" s="91"/>
      <c r="H117" s="92"/>
      <c r="I117" s="2"/>
    </row>
    <row r="118" spans="1:9" ht="15">
      <c r="A118" s="83"/>
      <c r="B118" s="93"/>
      <c r="C118" s="93"/>
      <c r="D118" s="93"/>
      <c r="E118" s="93"/>
      <c r="F118" s="90"/>
      <c r="G118" s="91"/>
      <c r="H118" s="92"/>
      <c r="I118" s="2"/>
    </row>
    <row r="119" spans="1:9" ht="15">
      <c r="A119" s="83"/>
      <c r="B119" s="93"/>
      <c r="C119" s="93"/>
      <c r="D119" s="93"/>
      <c r="E119" s="93"/>
      <c r="F119" s="90"/>
      <c r="G119" s="91"/>
      <c r="H119" s="92"/>
      <c r="I119" s="2"/>
    </row>
    <row r="120" spans="1:9" ht="15">
      <c r="A120" s="83"/>
      <c r="B120" s="93"/>
      <c r="C120" s="93"/>
      <c r="D120" s="93"/>
      <c r="E120" s="93"/>
      <c r="F120" s="90"/>
      <c r="G120" s="91"/>
      <c r="H120" s="92"/>
      <c r="I120" s="2"/>
    </row>
    <row r="121" spans="1:9" ht="15">
      <c r="A121" s="83"/>
      <c r="B121" s="93"/>
      <c r="C121" s="93"/>
      <c r="D121" s="93"/>
      <c r="E121" s="93"/>
      <c r="F121" s="90"/>
      <c r="G121" s="91"/>
      <c r="H121" s="92"/>
      <c r="I121" s="2"/>
    </row>
    <row r="122" spans="1:9" ht="15">
      <c r="A122" s="83"/>
      <c r="B122" s="93"/>
      <c r="C122" s="93"/>
      <c r="D122" s="93"/>
      <c r="E122" s="93"/>
      <c r="F122" s="90"/>
      <c r="G122" s="91"/>
      <c r="H122" s="92"/>
      <c r="I122" s="2"/>
    </row>
    <row r="123" spans="1:9" ht="15">
      <c r="A123" s="83"/>
      <c r="B123" s="93"/>
      <c r="C123" s="93"/>
      <c r="D123" s="93"/>
      <c r="E123" s="93"/>
      <c r="F123" s="90"/>
      <c r="G123" s="91"/>
      <c r="H123" s="92"/>
      <c r="I123" s="2"/>
    </row>
    <row r="124" spans="1:9" ht="15">
      <c r="A124" s="83"/>
      <c r="B124" s="93"/>
      <c r="C124" s="93"/>
      <c r="D124" s="93"/>
      <c r="E124" s="93"/>
      <c r="F124" s="90"/>
      <c r="G124" s="91"/>
      <c r="H124" s="92"/>
      <c r="I124" s="2"/>
    </row>
    <row r="125" spans="1:9" ht="15">
      <c r="A125" s="83"/>
      <c r="B125" s="93"/>
      <c r="C125" s="93"/>
      <c r="D125" s="93"/>
      <c r="E125" s="93"/>
      <c r="F125" s="90"/>
      <c r="G125" s="91"/>
      <c r="H125" s="92"/>
      <c r="I125" s="2"/>
    </row>
    <row r="126" spans="1:9" ht="15">
      <c r="A126" s="83"/>
      <c r="B126" s="93"/>
      <c r="C126" s="93"/>
      <c r="D126" s="93"/>
      <c r="E126" s="93"/>
      <c r="F126" s="90"/>
      <c r="G126" s="91"/>
      <c r="H126" s="92"/>
      <c r="I126" s="2"/>
    </row>
    <row r="127" spans="1:9" ht="15">
      <c r="A127" s="83"/>
      <c r="B127" s="93"/>
      <c r="C127" s="93"/>
      <c r="D127" s="93"/>
      <c r="E127" s="93"/>
      <c r="F127" s="90"/>
      <c r="G127" s="91"/>
      <c r="H127" s="92"/>
      <c r="I127" s="2"/>
    </row>
    <row r="128" spans="1:9" ht="15">
      <c r="A128" s="83"/>
      <c r="B128" s="93"/>
      <c r="C128" s="93"/>
      <c r="D128" s="93"/>
      <c r="E128" s="93"/>
      <c r="F128" s="90"/>
      <c r="G128" s="91"/>
      <c r="H128" s="92"/>
      <c r="I128" s="2"/>
    </row>
    <row r="129" spans="1:9" ht="15">
      <c r="A129" s="83"/>
      <c r="B129" s="93"/>
      <c r="C129" s="93"/>
      <c r="D129" s="93"/>
      <c r="E129" s="93"/>
      <c r="F129" s="90"/>
      <c r="G129" s="91"/>
      <c r="H129" s="92"/>
      <c r="I129" s="2"/>
    </row>
    <row r="130" spans="1:9" ht="15">
      <c r="A130" s="83"/>
      <c r="B130" s="93"/>
      <c r="C130" s="93"/>
      <c r="D130" s="93"/>
      <c r="E130" s="93"/>
      <c r="F130" s="90"/>
      <c r="G130" s="91"/>
      <c r="H130" s="92"/>
      <c r="I130" s="2"/>
    </row>
    <row r="131" spans="1:9" ht="15">
      <c r="A131" s="83"/>
      <c r="B131" s="93"/>
      <c r="C131" s="93"/>
      <c r="D131" s="93"/>
      <c r="E131" s="93"/>
      <c r="F131" s="90"/>
      <c r="G131" s="91"/>
      <c r="H131" s="92"/>
      <c r="I131" s="2"/>
    </row>
    <row r="132" spans="1:9" ht="15">
      <c r="A132" s="83"/>
      <c r="B132" s="93"/>
      <c r="C132" s="93"/>
      <c r="D132" s="93"/>
      <c r="E132" s="93"/>
      <c r="F132" s="90"/>
      <c r="G132" s="91"/>
      <c r="H132" s="92"/>
      <c r="I132" s="2"/>
    </row>
    <row r="133" spans="1:9" ht="15">
      <c r="A133" s="83"/>
      <c r="B133" s="93"/>
      <c r="C133" s="93"/>
      <c r="D133" s="93"/>
      <c r="E133" s="93"/>
      <c r="F133" s="90"/>
      <c r="G133" s="91"/>
      <c r="H133" s="92"/>
      <c r="I133" s="2"/>
    </row>
    <row r="134" spans="1:9" ht="15">
      <c r="A134" s="83"/>
      <c r="B134" s="93"/>
      <c r="C134" s="93"/>
      <c r="D134" s="93"/>
      <c r="E134" s="93"/>
      <c r="F134" s="90"/>
      <c r="G134" s="91"/>
      <c r="H134" s="92"/>
      <c r="I134" s="2"/>
    </row>
    <row r="135" spans="1:9" ht="15">
      <c r="A135" s="83"/>
      <c r="B135" s="93"/>
      <c r="C135" s="93"/>
      <c r="D135" s="93"/>
      <c r="E135" s="93"/>
      <c r="F135" s="90"/>
      <c r="G135" s="91"/>
      <c r="H135" s="92"/>
      <c r="I135" s="2"/>
    </row>
    <row r="136" spans="1:9" ht="15">
      <c r="A136" s="83"/>
      <c r="B136" s="93"/>
      <c r="C136" s="93"/>
      <c r="D136" s="93"/>
      <c r="E136" s="93"/>
      <c r="F136" s="90"/>
      <c r="G136" s="91"/>
      <c r="H136" s="92"/>
      <c r="I136" s="2"/>
    </row>
    <row r="137" spans="1:9" ht="15">
      <c r="A137" s="83"/>
      <c r="B137" s="93"/>
      <c r="C137" s="93"/>
      <c r="D137" s="93"/>
      <c r="E137" s="93"/>
      <c r="F137" s="90"/>
      <c r="G137" s="91"/>
      <c r="H137" s="92"/>
      <c r="I137" s="2"/>
    </row>
    <row r="138" spans="1:9" ht="15">
      <c r="A138" s="83"/>
      <c r="B138" s="93"/>
      <c r="C138" s="93"/>
      <c r="D138" s="93"/>
      <c r="E138" s="93"/>
      <c r="F138" s="90"/>
      <c r="G138" s="91"/>
      <c r="H138" s="92"/>
      <c r="I138" s="2"/>
    </row>
    <row r="139" spans="1:9" ht="15">
      <c r="A139" s="83"/>
      <c r="B139" s="93"/>
      <c r="C139" s="93"/>
      <c r="D139" s="93"/>
      <c r="E139" s="93"/>
      <c r="F139" s="90"/>
      <c r="G139" s="91"/>
      <c r="H139" s="92"/>
      <c r="I139" s="2"/>
    </row>
    <row r="140" spans="1:9" ht="15">
      <c r="A140" s="83"/>
      <c r="B140" s="93"/>
      <c r="C140" s="93"/>
      <c r="D140" s="93"/>
      <c r="E140" s="93"/>
      <c r="F140" s="90"/>
      <c r="G140" s="91"/>
      <c r="H140" s="92"/>
      <c r="I140" s="2"/>
    </row>
    <row r="141" spans="1:9" ht="15">
      <c r="A141" s="83"/>
      <c r="B141" s="93"/>
      <c r="C141" s="93"/>
      <c r="D141" s="93"/>
      <c r="E141" s="93"/>
      <c r="F141" s="90"/>
      <c r="G141" s="91"/>
      <c r="H141" s="92"/>
      <c r="I141" s="2"/>
    </row>
    <row r="142" spans="1:9" ht="15">
      <c r="A142" s="83"/>
      <c r="B142" s="93"/>
      <c r="C142" s="93"/>
      <c r="D142" s="93"/>
      <c r="E142" s="93"/>
      <c r="F142" s="90"/>
      <c r="G142" s="91"/>
      <c r="H142" s="92"/>
      <c r="I142" s="2"/>
    </row>
    <row r="143" spans="1:9" ht="15">
      <c r="A143" s="83"/>
      <c r="B143" s="93"/>
      <c r="C143" s="93"/>
      <c r="D143" s="93"/>
      <c r="E143" s="93"/>
      <c r="F143" s="90"/>
      <c r="G143" s="91"/>
      <c r="H143" s="92"/>
      <c r="I143" s="2"/>
    </row>
    <row r="144" spans="1:9" ht="15">
      <c r="A144" s="83"/>
      <c r="B144" s="93"/>
      <c r="C144" s="93"/>
      <c r="D144" s="93"/>
      <c r="E144" s="93"/>
      <c r="F144" s="90"/>
      <c r="G144" s="91"/>
      <c r="H144" s="92"/>
      <c r="I144" s="2"/>
    </row>
    <row r="145" spans="1:9" ht="15">
      <c r="A145" s="83"/>
      <c r="B145" s="90"/>
      <c r="C145" s="90"/>
      <c r="D145" s="90"/>
      <c r="E145" s="90"/>
      <c r="F145" s="90"/>
      <c r="G145" s="91"/>
      <c r="H145" s="92"/>
      <c r="I145" s="2"/>
    </row>
    <row r="146" spans="1:9" ht="15">
      <c r="A146" s="83"/>
      <c r="B146" s="90"/>
      <c r="C146" s="90"/>
      <c r="D146" s="90"/>
      <c r="E146" s="90"/>
      <c r="F146" s="90"/>
      <c r="G146" s="91"/>
      <c r="H146" s="92"/>
      <c r="I146" s="2"/>
    </row>
    <row r="147" spans="1:9" ht="15">
      <c r="A147" s="83"/>
      <c r="B147" s="90"/>
      <c r="C147" s="90"/>
      <c r="D147" s="90"/>
      <c r="E147" s="90"/>
      <c r="F147" s="90"/>
      <c r="G147" s="91"/>
      <c r="H147" s="92"/>
      <c r="I147" s="2"/>
    </row>
    <row r="148" spans="1:9" ht="15">
      <c r="A148" s="83"/>
      <c r="B148" s="90"/>
      <c r="C148" s="90"/>
      <c r="D148" s="90"/>
      <c r="E148" s="90"/>
      <c r="F148" s="90"/>
      <c r="G148" s="91"/>
      <c r="H148" s="92"/>
      <c r="I148" s="2"/>
    </row>
    <row r="149" spans="1:9" ht="15">
      <c r="A149" s="83"/>
      <c r="B149" s="90"/>
      <c r="C149" s="90"/>
      <c r="D149" s="90"/>
      <c r="E149" s="90"/>
      <c r="F149" s="90"/>
      <c r="G149" s="91"/>
      <c r="H149" s="92"/>
      <c r="I149" s="2"/>
    </row>
    <row r="150" spans="1:9" ht="15">
      <c r="A150" s="83"/>
      <c r="B150" s="90"/>
      <c r="C150" s="90"/>
      <c r="D150" s="90"/>
      <c r="E150" s="90"/>
      <c r="F150" s="90"/>
      <c r="G150" s="91"/>
      <c r="H150" s="92"/>
      <c r="I150" s="2"/>
    </row>
    <row r="151" spans="1:9" ht="15">
      <c r="A151" s="83"/>
      <c r="B151" s="90"/>
      <c r="C151" s="90"/>
      <c r="D151" s="90"/>
      <c r="E151" s="90"/>
      <c r="F151" s="90"/>
      <c r="G151" s="91"/>
      <c r="H151" s="92"/>
      <c r="I151" s="2"/>
    </row>
    <row r="152" spans="1:9" ht="15">
      <c r="A152" s="83"/>
      <c r="B152" s="90"/>
      <c r="C152" s="90"/>
      <c r="D152" s="90"/>
      <c r="E152" s="90"/>
      <c r="F152" s="90"/>
      <c r="G152" s="91"/>
      <c r="H152" s="92"/>
      <c r="I152" s="2"/>
    </row>
    <row r="153" spans="1:9" ht="15">
      <c r="A153" s="83"/>
      <c r="B153" s="33"/>
      <c r="C153" s="33"/>
      <c r="D153" s="33"/>
      <c r="E153" s="33"/>
      <c r="F153" s="33"/>
      <c r="G153" s="2"/>
      <c r="H153" s="86"/>
      <c r="I153" s="2"/>
    </row>
    <row r="154" spans="1:9" ht="15">
      <c r="A154" s="83"/>
      <c r="B154" s="33"/>
      <c r="C154" s="33"/>
      <c r="D154" s="33"/>
      <c r="E154" s="33"/>
      <c r="F154" s="33"/>
      <c r="G154" s="2"/>
      <c r="H154" s="86"/>
      <c r="I154" s="2"/>
    </row>
    <row r="155" spans="1:9" ht="15">
      <c r="A155" s="83"/>
      <c r="B155" s="33"/>
      <c r="C155" s="33"/>
      <c r="D155" s="33"/>
      <c r="E155" s="33"/>
      <c r="F155" s="33"/>
      <c r="G155" s="2"/>
      <c r="H155" s="86"/>
      <c r="I155" s="2"/>
    </row>
    <row r="156" spans="1:9" ht="15">
      <c r="A156" s="83"/>
      <c r="B156" s="33"/>
      <c r="C156" s="33"/>
      <c r="D156" s="33"/>
      <c r="E156" s="33"/>
      <c r="F156" s="33"/>
      <c r="G156" s="2"/>
      <c r="H156" s="86"/>
      <c r="I156" s="2"/>
    </row>
    <row r="157" spans="1:9" ht="15">
      <c r="A157" s="83"/>
      <c r="B157" s="33"/>
      <c r="C157" s="33"/>
      <c r="D157" s="33"/>
      <c r="E157" s="33"/>
      <c r="F157" s="33"/>
      <c r="G157" s="2"/>
      <c r="H157" s="86"/>
      <c r="I157" s="2"/>
    </row>
    <row r="158" spans="1:9" ht="15">
      <c r="A158" s="83"/>
      <c r="B158" s="33"/>
      <c r="C158" s="33"/>
      <c r="D158" s="33"/>
      <c r="E158" s="33"/>
      <c r="F158" s="33"/>
      <c r="G158" s="2"/>
      <c r="H158" s="86"/>
      <c r="I158" s="2"/>
    </row>
    <row r="159" spans="1:9" ht="15">
      <c r="A159" s="83"/>
      <c r="B159" s="33"/>
      <c r="C159" s="33"/>
      <c r="D159" s="33"/>
      <c r="E159" s="33"/>
      <c r="F159" s="33"/>
      <c r="G159" s="2"/>
      <c r="H159" s="86"/>
      <c r="I159" s="2"/>
    </row>
    <row r="160" spans="1:9" ht="15">
      <c r="A160" s="83"/>
      <c r="B160" s="33"/>
      <c r="C160" s="33"/>
      <c r="D160" s="33"/>
      <c r="E160" s="33"/>
      <c r="F160" s="33"/>
      <c r="G160" s="2"/>
      <c r="H160" s="86"/>
      <c r="I160" s="2"/>
    </row>
    <row r="161" spans="1:9" ht="15">
      <c r="A161" s="83"/>
      <c r="B161" s="33"/>
      <c r="C161" s="33"/>
      <c r="D161" s="33"/>
      <c r="E161" s="33"/>
      <c r="F161" s="33"/>
      <c r="G161" s="2"/>
      <c r="H161" s="86"/>
      <c r="I161" s="2"/>
    </row>
    <row r="162" spans="1:9" ht="15">
      <c r="A162" s="83"/>
      <c r="B162" s="33"/>
      <c r="C162" s="33"/>
      <c r="D162" s="33"/>
      <c r="E162" s="33"/>
      <c r="F162" s="33"/>
      <c r="G162" s="2"/>
      <c r="H162" s="86"/>
      <c r="I162" s="2"/>
    </row>
    <row r="163" spans="1:9" ht="15">
      <c r="A163" s="83"/>
      <c r="B163" s="33"/>
      <c r="C163" s="33"/>
      <c r="D163" s="33"/>
      <c r="E163" s="33"/>
      <c r="F163" s="33"/>
      <c r="G163" s="2"/>
      <c r="H163" s="86"/>
      <c r="I163" s="2"/>
    </row>
    <row r="164" spans="1:9" ht="15">
      <c r="A164" s="83"/>
      <c r="B164" s="33"/>
      <c r="C164" s="33"/>
      <c r="D164" s="33"/>
      <c r="E164" s="33"/>
      <c r="F164" s="33"/>
      <c r="G164" s="2"/>
      <c r="H164" s="86"/>
      <c r="I164" s="2"/>
    </row>
    <row r="165" spans="1:9" ht="15">
      <c r="A165" s="83"/>
      <c r="B165" s="33"/>
      <c r="C165" s="33"/>
      <c r="D165" s="33"/>
      <c r="E165" s="33"/>
      <c r="F165" s="33"/>
      <c r="G165" s="2"/>
      <c r="H165" s="86"/>
      <c r="I165" s="2"/>
    </row>
    <row r="166" spans="1:9" ht="15">
      <c r="A166" s="83"/>
      <c r="B166" s="33"/>
      <c r="C166" s="33"/>
      <c r="D166" s="33"/>
      <c r="E166" s="33"/>
      <c r="F166" s="33"/>
      <c r="G166" s="2"/>
      <c r="H166" s="86"/>
      <c r="I166" s="2"/>
    </row>
    <row r="167" spans="1:9" ht="15">
      <c r="A167" s="83"/>
      <c r="B167" s="33"/>
      <c r="C167" s="33"/>
      <c r="D167" s="33"/>
      <c r="E167" s="33"/>
      <c r="F167" s="33"/>
      <c r="G167" s="2"/>
      <c r="H167" s="86"/>
      <c r="I167" s="2"/>
    </row>
    <row r="168" spans="1:9" ht="15">
      <c r="A168" s="83"/>
      <c r="B168" s="33"/>
      <c r="C168" s="33"/>
      <c r="D168" s="33"/>
      <c r="E168" s="33"/>
      <c r="F168" s="33"/>
      <c r="G168" s="2"/>
      <c r="H168" s="86"/>
      <c r="I168" s="2"/>
    </row>
    <row r="169" spans="1:9" ht="15">
      <c r="A169" s="83"/>
      <c r="B169" s="33"/>
      <c r="C169" s="33"/>
      <c r="D169" s="33"/>
      <c r="E169" s="33"/>
      <c r="F169" s="33"/>
      <c r="G169" s="2"/>
      <c r="H169" s="86"/>
      <c r="I169" s="2"/>
    </row>
    <row r="170" spans="1:9" ht="15">
      <c r="A170" s="83"/>
      <c r="B170" s="33"/>
      <c r="C170" s="33"/>
      <c r="D170" s="33"/>
      <c r="E170" s="33"/>
      <c r="F170" s="33"/>
      <c r="G170" s="2"/>
      <c r="H170" s="86"/>
      <c r="I170" s="2"/>
    </row>
    <row r="171" spans="1:9" ht="15">
      <c r="A171" s="83"/>
      <c r="B171" s="33"/>
      <c r="C171" s="33"/>
      <c r="D171" s="33"/>
      <c r="E171" s="33"/>
      <c r="F171" s="33"/>
      <c r="G171" s="2"/>
      <c r="H171" s="86"/>
      <c r="I171" s="2"/>
    </row>
    <row r="172" spans="1:9" ht="15">
      <c r="A172" s="83"/>
      <c r="B172" s="33"/>
      <c r="C172" s="33"/>
      <c r="D172" s="33"/>
      <c r="E172" s="33"/>
      <c r="F172" s="33"/>
      <c r="G172" s="2"/>
      <c r="H172" s="86"/>
      <c r="I172" s="2"/>
    </row>
    <row r="173" spans="1:9" ht="15">
      <c r="A173" s="83"/>
      <c r="B173" s="33"/>
      <c r="C173" s="33"/>
      <c r="D173" s="33"/>
      <c r="E173" s="33"/>
      <c r="F173" s="33"/>
      <c r="G173" s="2"/>
      <c r="H173" s="86"/>
      <c r="I173" s="2"/>
    </row>
    <row r="174" spans="1:9" ht="15">
      <c r="A174" s="83"/>
      <c r="B174" s="33"/>
      <c r="C174" s="33"/>
      <c r="D174" s="33"/>
      <c r="E174" s="33"/>
      <c r="F174" s="33"/>
      <c r="G174" s="2"/>
      <c r="H174" s="86"/>
      <c r="I174" s="2"/>
    </row>
    <row r="175" spans="1:9" ht="15">
      <c r="A175" s="83"/>
      <c r="B175" s="33"/>
      <c r="C175" s="33"/>
      <c r="D175" s="33"/>
      <c r="E175" s="33"/>
      <c r="F175" s="33"/>
      <c r="G175" s="2"/>
      <c r="H175" s="86"/>
      <c r="I175" s="2"/>
    </row>
    <row r="176" spans="1:9" ht="15">
      <c r="A176" s="83"/>
      <c r="B176" s="33"/>
      <c r="C176" s="33"/>
      <c r="D176" s="33"/>
      <c r="E176" s="33"/>
      <c r="F176" s="33"/>
      <c r="G176" s="2"/>
      <c r="H176" s="86"/>
      <c r="I176" s="2"/>
    </row>
    <row r="177" spans="1:9" ht="15">
      <c r="A177" s="83"/>
      <c r="B177" s="33"/>
      <c r="C177" s="33"/>
      <c r="D177" s="33"/>
      <c r="E177" s="33"/>
      <c r="F177" s="33"/>
      <c r="G177" s="2"/>
      <c r="H177" s="86"/>
      <c r="I177" s="2"/>
    </row>
    <row r="178" spans="1:9" ht="15">
      <c r="A178" s="83"/>
      <c r="B178" s="33"/>
      <c r="C178" s="33"/>
      <c r="D178" s="33"/>
      <c r="E178" s="33"/>
      <c r="F178" s="33"/>
      <c r="G178" s="2"/>
      <c r="H178" s="86"/>
      <c r="I178" s="2"/>
    </row>
    <row r="179" spans="1:9" ht="15">
      <c r="A179" s="83"/>
      <c r="B179" s="33"/>
      <c r="C179" s="33"/>
      <c r="D179" s="33"/>
      <c r="E179" s="33"/>
      <c r="F179" s="33"/>
      <c r="G179" s="2"/>
      <c r="H179" s="86"/>
      <c r="I179" s="2"/>
    </row>
    <row r="180" spans="1:9" ht="15">
      <c r="A180" s="83"/>
      <c r="B180" s="33"/>
      <c r="C180" s="33"/>
      <c r="D180" s="33"/>
      <c r="E180" s="33"/>
      <c r="F180" s="33"/>
      <c r="G180" s="2"/>
      <c r="H180" s="86"/>
      <c r="I180" s="2"/>
    </row>
    <row r="181" spans="1:9" ht="15">
      <c r="A181" s="83"/>
      <c r="B181" s="33"/>
      <c r="C181" s="33"/>
      <c r="D181" s="33"/>
      <c r="E181" s="33"/>
      <c r="F181" s="33"/>
      <c r="G181" s="2"/>
      <c r="H181" s="86"/>
      <c r="I181" s="2"/>
    </row>
    <row r="182" spans="1:9" ht="15">
      <c r="A182" s="83"/>
      <c r="B182" s="33"/>
      <c r="C182" s="33"/>
      <c r="D182" s="33"/>
      <c r="E182" s="33"/>
      <c r="F182" s="33"/>
      <c r="G182" s="2"/>
      <c r="H182" s="86"/>
      <c r="I182" s="2"/>
    </row>
    <row r="183" spans="1:9" ht="15">
      <c r="A183" s="83"/>
      <c r="B183" s="33"/>
      <c r="C183" s="33"/>
      <c r="D183" s="33"/>
      <c r="E183" s="33"/>
      <c r="F183" s="33"/>
      <c r="G183" s="2"/>
      <c r="H183" s="86"/>
      <c r="I183" s="2"/>
    </row>
    <row r="184" spans="1:9" ht="15">
      <c r="A184" s="83"/>
      <c r="B184" s="33"/>
      <c r="C184" s="33"/>
      <c r="D184" s="33"/>
      <c r="E184" s="33"/>
      <c r="F184" s="33"/>
      <c r="G184" s="2"/>
      <c r="H184" s="86"/>
      <c r="I184" s="2"/>
    </row>
    <row r="185" spans="1:9" ht="15">
      <c r="A185" s="83"/>
      <c r="B185" s="33"/>
      <c r="C185" s="33"/>
      <c r="D185" s="33"/>
      <c r="E185" s="33"/>
      <c r="F185" s="33"/>
      <c r="G185" s="2"/>
      <c r="H185" s="86"/>
      <c r="I185" s="2"/>
    </row>
    <row r="186" spans="1:9" ht="15">
      <c r="A186" s="83"/>
      <c r="B186" s="33"/>
      <c r="C186" s="33"/>
      <c r="D186" s="33"/>
      <c r="E186" s="33"/>
      <c r="F186" s="33"/>
      <c r="G186" s="2"/>
      <c r="H186" s="86"/>
      <c r="I186" s="2"/>
    </row>
    <row r="187" spans="1:9" ht="15">
      <c r="A187" s="83"/>
      <c r="B187" s="33"/>
      <c r="C187" s="33"/>
      <c r="D187" s="33"/>
      <c r="E187" s="33"/>
      <c r="F187" s="33"/>
      <c r="G187" s="2"/>
      <c r="H187" s="86"/>
      <c r="I187" s="2"/>
    </row>
    <row r="188" spans="1:9" ht="15">
      <c r="A188" s="83"/>
      <c r="B188" s="33"/>
      <c r="C188" s="33"/>
      <c r="D188" s="33"/>
      <c r="E188" s="33"/>
      <c r="F188" s="33"/>
      <c r="G188" s="2"/>
      <c r="H188" s="86"/>
      <c r="I188" s="2"/>
    </row>
    <row r="189" spans="1:9" ht="15">
      <c r="A189" s="83"/>
      <c r="B189" s="33"/>
      <c r="C189" s="33"/>
      <c r="D189" s="33"/>
      <c r="E189" s="33"/>
      <c r="F189" s="33"/>
      <c r="G189" s="2"/>
      <c r="H189" s="86"/>
      <c r="I189" s="2"/>
    </row>
    <row r="190" spans="1:9" ht="15">
      <c r="A190" s="83"/>
      <c r="B190" s="33"/>
      <c r="C190" s="33"/>
      <c r="D190" s="33"/>
      <c r="E190" s="33"/>
      <c r="F190" s="33"/>
      <c r="G190" s="2"/>
      <c r="H190" s="86"/>
      <c r="I190" s="2"/>
    </row>
    <row r="191" spans="1:9" ht="15">
      <c r="A191" s="83"/>
      <c r="B191" s="33"/>
      <c r="C191" s="33"/>
      <c r="D191" s="33"/>
      <c r="E191" s="33"/>
      <c r="F191" s="33"/>
      <c r="G191" s="2"/>
      <c r="H191" s="86"/>
      <c r="I191" s="2"/>
    </row>
    <row r="192" spans="1:9" ht="15">
      <c r="A192" s="83"/>
      <c r="B192" s="33"/>
      <c r="C192" s="33"/>
      <c r="D192" s="33"/>
      <c r="E192" s="33"/>
      <c r="F192" s="33"/>
      <c r="G192" s="2"/>
      <c r="H192" s="86"/>
      <c r="I192" s="2"/>
    </row>
    <row r="193" spans="1:9" ht="15">
      <c r="A193" s="83"/>
      <c r="B193" s="33"/>
      <c r="C193" s="33"/>
      <c r="D193" s="33"/>
      <c r="E193" s="33"/>
      <c r="F193" s="33"/>
      <c r="G193" s="2"/>
      <c r="H193" s="86"/>
      <c r="I193" s="2"/>
    </row>
    <row r="194" spans="1:9" ht="15">
      <c r="A194" s="83"/>
      <c r="B194" s="33"/>
      <c r="C194" s="33"/>
      <c r="D194" s="33"/>
      <c r="E194" s="33"/>
      <c r="F194" s="33"/>
      <c r="G194" s="2"/>
      <c r="H194" s="86"/>
      <c r="I194" s="2"/>
    </row>
    <row r="195" spans="1:9" ht="15">
      <c r="A195" s="83"/>
      <c r="B195" s="33"/>
      <c r="C195" s="33"/>
      <c r="D195" s="33"/>
      <c r="E195" s="33"/>
      <c r="F195" s="33"/>
      <c r="G195" s="2"/>
      <c r="H195" s="86"/>
      <c r="I195" s="2"/>
    </row>
    <row r="196" spans="1:9" ht="15">
      <c r="A196" s="83"/>
      <c r="B196" s="33"/>
      <c r="C196" s="33"/>
      <c r="D196" s="33"/>
      <c r="E196" s="33"/>
      <c r="F196" s="33"/>
      <c r="G196" s="2"/>
      <c r="H196" s="86"/>
      <c r="I196" s="2"/>
    </row>
    <row r="197" spans="1:9" ht="15">
      <c r="A197" s="83"/>
      <c r="B197" s="33"/>
      <c r="C197" s="33"/>
      <c r="D197" s="33"/>
      <c r="E197" s="33"/>
      <c r="F197" s="33"/>
      <c r="G197" s="2"/>
      <c r="H197" s="86"/>
      <c r="I197" s="2"/>
    </row>
    <row r="198" spans="1:9" ht="15">
      <c r="A198" s="83"/>
      <c r="B198" s="33"/>
      <c r="C198" s="33"/>
      <c r="D198" s="33"/>
      <c r="E198" s="33"/>
      <c r="F198" s="33"/>
      <c r="G198" s="2"/>
      <c r="H198" s="86"/>
      <c r="I198" s="2"/>
    </row>
    <row r="199" spans="1:9" ht="15">
      <c r="A199" s="83"/>
      <c r="B199" s="33"/>
      <c r="C199" s="33"/>
      <c r="D199" s="33"/>
      <c r="E199" s="33"/>
      <c r="F199" s="33"/>
      <c r="G199" s="2"/>
      <c r="H199" s="86"/>
      <c r="I199" s="2"/>
    </row>
    <row r="200" spans="1:9" ht="15">
      <c r="A200" s="83"/>
      <c r="B200" s="33"/>
      <c r="C200" s="33"/>
      <c r="D200" s="33"/>
      <c r="E200" s="33"/>
      <c r="F200" s="33"/>
      <c r="G200" s="2"/>
      <c r="H200" s="86"/>
      <c r="I200" s="2"/>
    </row>
    <row r="201" spans="1:9" ht="15">
      <c r="A201" s="83"/>
      <c r="B201" s="33"/>
      <c r="C201" s="33"/>
      <c r="D201" s="33"/>
      <c r="E201" s="33"/>
      <c r="F201" s="33"/>
      <c r="G201" s="2"/>
      <c r="H201" s="86"/>
      <c r="I201" s="2"/>
    </row>
    <row r="202" spans="1:9" ht="15">
      <c r="A202" s="83"/>
      <c r="B202" s="33"/>
      <c r="C202" s="33"/>
      <c r="D202" s="33"/>
      <c r="E202" s="33"/>
      <c r="F202" s="33"/>
      <c r="G202" s="2"/>
      <c r="H202" s="86"/>
      <c r="I202" s="2"/>
    </row>
    <row r="203" spans="1:9" ht="15">
      <c r="A203" s="83"/>
      <c r="B203" s="33"/>
      <c r="C203" s="33"/>
      <c r="D203" s="33"/>
      <c r="E203" s="33"/>
      <c r="F203" s="33"/>
      <c r="G203" s="2"/>
      <c r="H203" s="86"/>
      <c r="I203" s="2"/>
    </row>
    <row r="204" spans="1:9" ht="15">
      <c r="A204" s="83"/>
      <c r="B204" s="33"/>
      <c r="C204" s="33"/>
      <c r="D204" s="33"/>
      <c r="E204" s="33"/>
      <c r="F204" s="33"/>
      <c r="G204" s="2"/>
      <c r="H204" s="86"/>
      <c r="I204" s="2"/>
    </row>
    <row r="205" spans="1:9" ht="15">
      <c r="A205" s="83"/>
      <c r="B205" s="33"/>
      <c r="C205" s="33"/>
      <c r="D205" s="33"/>
      <c r="E205" s="33"/>
      <c r="F205" s="33"/>
      <c r="G205" s="2"/>
      <c r="H205" s="86"/>
      <c r="I205" s="2"/>
    </row>
    <row r="206" spans="1:9" ht="15">
      <c r="A206" s="83"/>
      <c r="B206" s="33"/>
      <c r="C206" s="33"/>
      <c r="D206" s="33"/>
      <c r="E206" s="33"/>
      <c r="F206" s="33"/>
      <c r="G206" s="2"/>
      <c r="H206" s="86"/>
      <c r="I206" s="2"/>
    </row>
    <row r="207" spans="1:9" ht="15">
      <c r="A207" s="83"/>
      <c r="B207" s="33"/>
      <c r="C207" s="33"/>
      <c r="D207" s="33"/>
      <c r="E207" s="33"/>
      <c r="F207" s="33"/>
      <c r="G207" s="2"/>
      <c r="H207" s="86"/>
      <c r="I207" s="2"/>
    </row>
    <row r="208" spans="1:9" ht="15">
      <c r="A208" s="83"/>
      <c r="B208" s="33"/>
      <c r="C208" s="33"/>
      <c r="D208" s="33"/>
      <c r="E208" s="33"/>
      <c r="F208" s="33"/>
      <c r="G208" s="2"/>
      <c r="H208" s="86"/>
      <c r="I208" s="2"/>
    </row>
    <row r="209" spans="1:9" ht="15">
      <c r="A209" s="83"/>
      <c r="B209" s="33"/>
      <c r="C209" s="33"/>
      <c r="D209" s="33"/>
      <c r="E209" s="33"/>
      <c r="F209" s="33"/>
      <c r="G209" s="2"/>
      <c r="H209" s="86"/>
      <c r="I209" s="2"/>
    </row>
    <row r="210" spans="1:9" ht="15">
      <c r="A210" s="83"/>
      <c r="B210" s="33"/>
      <c r="C210" s="33"/>
      <c r="D210" s="33"/>
      <c r="E210" s="33"/>
      <c r="F210" s="33"/>
      <c r="G210" s="2"/>
      <c r="H210" s="86"/>
      <c r="I210" s="2"/>
    </row>
    <row r="211" spans="1:9" ht="15">
      <c r="A211" s="83"/>
      <c r="B211" s="33"/>
      <c r="C211" s="33"/>
      <c r="D211" s="33"/>
      <c r="E211" s="33"/>
      <c r="F211" s="33"/>
      <c r="G211" s="2"/>
      <c r="H211" s="86"/>
      <c r="I211" s="2"/>
    </row>
    <row r="212" spans="1:9" ht="15">
      <c r="A212" s="83"/>
      <c r="B212" s="33"/>
      <c r="C212" s="33"/>
      <c r="D212" s="33"/>
      <c r="E212" s="33"/>
      <c r="F212" s="33"/>
      <c r="G212" s="2"/>
      <c r="H212" s="86"/>
      <c r="I212" s="2"/>
    </row>
    <row r="213" spans="1:9" ht="15">
      <c r="A213" s="83"/>
      <c r="B213" s="33"/>
      <c r="C213" s="33"/>
      <c r="D213" s="33"/>
      <c r="E213" s="33"/>
      <c r="F213" s="33"/>
      <c r="G213" s="2"/>
      <c r="H213" s="86"/>
      <c r="I213" s="2"/>
    </row>
    <row r="214" spans="1:9" ht="15">
      <c r="A214" s="83"/>
      <c r="B214" s="33"/>
      <c r="C214" s="33"/>
      <c r="D214" s="33"/>
      <c r="E214" s="33"/>
      <c r="F214" s="33"/>
      <c r="G214" s="2"/>
      <c r="H214" s="86"/>
      <c r="I214" s="2"/>
    </row>
    <row r="215" spans="1:9" ht="15">
      <c r="A215" s="83"/>
      <c r="B215" s="33"/>
      <c r="C215" s="33"/>
      <c r="D215" s="33"/>
      <c r="E215" s="33"/>
      <c r="F215" s="33"/>
      <c r="G215" s="2"/>
      <c r="H215" s="86"/>
      <c r="I215" s="2"/>
    </row>
    <row r="216" spans="1:9" ht="15">
      <c r="A216" s="83"/>
      <c r="B216" s="33"/>
      <c r="C216" s="33"/>
      <c r="D216" s="33"/>
      <c r="E216" s="33"/>
      <c r="F216" s="33"/>
      <c r="G216" s="2"/>
      <c r="H216" s="86"/>
      <c r="I216" s="2"/>
    </row>
    <row r="217" spans="1:9" ht="15">
      <c r="A217" s="83"/>
      <c r="B217" s="33"/>
      <c r="C217" s="33"/>
      <c r="D217" s="33"/>
      <c r="E217" s="33"/>
      <c r="F217" s="33"/>
      <c r="G217" s="2"/>
      <c r="H217" s="86"/>
      <c r="I217" s="2"/>
    </row>
    <row r="218" spans="1:9" ht="15">
      <c r="A218" s="83"/>
      <c r="B218" s="33"/>
      <c r="C218" s="33"/>
      <c r="D218" s="33"/>
      <c r="E218" s="33"/>
      <c r="F218" s="33"/>
      <c r="G218" s="2"/>
      <c r="H218" s="86"/>
      <c r="I218" s="2"/>
    </row>
    <row r="219" spans="1:9" ht="15">
      <c r="A219" s="83"/>
      <c r="B219" s="33"/>
      <c r="C219" s="33"/>
      <c r="D219" s="33"/>
      <c r="E219" s="33"/>
      <c r="F219" s="33"/>
      <c r="G219" s="2"/>
      <c r="H219" s="86"/>
      <c r="I219" s="2"/>
    </row>
    <row r="220" spans="1:9" ht="15">
      <c r="A220" s="83"/>
      <c r="B220" s="33"/>
      <c r="C220" s="33"/>
      <c r="D220" s="33"/>
      <c r="E220" s="33"/>
      <c r="F220" s="33"/>
      <c r="G220" s="2"/>
      <c r="H220" s="86"/>
      <c r="I220" s="2"/>
    </row>
    <row r="221" spans="1:9" ht="15">
      <c r="A221" s="83"/>
      <c r="B221" s="33"/>
      <c r="C221" s="33"/>
      <c r="D221" s="33"/>
      <c r="E221" s="33"/>
      <c r="F221" s="33"/>
      <c r="G221" s="2"/>
      <c r="H221" s="86"/>
      <c r="I221" s="2"/>
    </row>
    <row r="222" spans="1:9" ht="15">
      <c r="A222" s="83"/>
      <c r="B222" s="33"/>
      <c r="C222" s="33"/>
      <c r="D222" s="33"/>
      <c r="E222" s="33"/>
      <c r="F222" s="33"/>
      <c r="G222" s="2"/>
      <c r="H222" s="86"/>
      <c r="I222" s="2"/>
    </row>
    <row r="223" spans="1:9" ht="15">
      <c r="A223" s="83"/>
      <c r="B223" s="33"/>
      <c r="C223" s="33"/>
      <c r="D223" s="33"/>
      <c r="E223" s="33"/>
      <c r="F223" s="33"/>
      <c r="G223" s="2"/>
      <c r="H223" s="86"/>
      <c r="I223" s="2"/>
    </row>
    <row r="224" spans="1:9" ht="15">
      <c r="A224" s="83"/>
      <c r="B224" s="33"/>
      <c r="C224" s="33"/>
      <c r="D224" s="33"/>
      <c r="E224" s="33"/>
      <c r="F224" s="33"/>
      <c r="G224" s="2"/>
      <c r="H224" s="86"/>
      <c r="I224" s="2"/>
    </row>
    <row r="225" spans="1:9" ht="15">
      <c r="A225" s="83"/>
      <c r="B225" s="33"/>
      <c r="C225" s="33"/>
      <c r="D225" s="33"/>
      <c r="E225" s="33"/>
      <c r="F225" s="33"/>
      <c r="G225" s="2"/>
      <c r="H225" s="86"/>
      <c r="I225" s="2"/>
    </row>
    <row r="226" spans="1:9" ht="15">
      <c r="A226" s="83"/>
      <c r="B226" s="33"/>
      <c r="C226" s="33"/>
      <c r="D226" s="33"/>
      <c r="E226" s="33"/>
      <c r="F226" s="33"/>
      <c r="G226" s="2"/>
      <c r="H226" s="86"/>
      <c r="I226" s="2"/>
    </row>
    <row r="227" spans="1:9" ht="15">
      <c r="A227" s="83"/>
      <c r="B227" s="33"/>
      <c r="C227" s="33"/>
      <c r="D227" s="33"/>
      <c r="E227" s="33"/>
      <c r="F227" s="33"/>
      <c r="G227" s="2"/>
      <c r="H227" s="86"/>
      <c r="I227" s="2"/>
    </row>
    <row r="228" spans="1:9" ht="15">
      <c r="A228" s="83"/>
      <c r="B228" s="33"/>
      <c r="C228" s="33"/>
      <c r="D228" s="33"/>
      <c r="E228" s="33"/>
      <c r="F228" s="33"/>
      <c r="G228" s="2"/>
      <c r="H228" s="86"/>
      <c r="I228" s="2"/>
    </row>
    <row r="229" spans="1:9" ht="15">
      <c r="A229" s="83"/>
      <c r="B229" s="33"/>
      <c r="C229" s="33"/>
      <c r="D229" s="33"/>
      <c r="E229" s="33"/>
      <c r="F229" s="33"/>
      <c r="G229" s="2"/>
      <c r="H229" s="86"/>
      <c r="I229" s="2"/>
    </row>
    <row r="230" spans="1:9" ht="15">
      <c r="A230" s="83"/>
      <c r="B230" s="33"/>
      <c r="C230" s="33"/>
      <c r="D230" s="33"/>
      <c r="E230" s="33"/>
      <c r="F230" s="33"/>
      <c r="G230" s="2"/>
      <c r="H230" s="86"/>
      <c r="I230" s="2"/>
    </row>
    <row r="231" spans="1:9" ht="15">
      <c r="A231" s="83"/>
      <c r="B231" s="33"/>
      <c r="C231" s="33"/>
      <c r="D231" s="33"/>
      <c r="E231" s="33"/>
      <c r="F231" s="33"/>
      <c r="G231" s="2"/>
      <c r="H231" s="86"/>
      <c r="I231" s="2"/>
    </row>
    <row r="232" spans="1:9" ht="15">
      <c r="A232" s="83"/>
      <c r="B232" s="33"/>
      <c r="C232" s="33"/>
      <c r="D232" s="33"/>
      <c r="E232" s="33"/>
      <c r="F232" s="33"/>
      <c r="G232" s="2"/>
      <c r="H232" s="86"/>
      <c r="I232" s="2"/>
    </row>
    <row r="233" spans="1:9" ht="15">
      <c r="A233" s="83"/>
      <c r="B233" s="33"/>
      <c r="C233" s="33"/>
      <c r="D233" s="33"/>
      <c r="E233" s="33"/>
      <c r="F233" s="33"/>
      <c r="G233" s="2"/>
      <c r="H233" s="86"/>
      <c r="I233" s="2"/>
    </row>
    <row r="234" spans="1:9" ht="15">
      <c r="A234" s="83"/>
      <c r="B234" s="33"/>
      <c r="C234" s="33"/>
      <c r="D234" s="33"/>
      <c r="E234" s="33"/>
      <c r="F234" s="33"/>
      <c r="G234" s="2"/>
      <c r="H234" s="86"/>
      <c r="I234" s="2"/>
    </row>
    <row r="235" spans="1:9" ht="15">
      <c r="A235" s="83"/>
      <c r="B235" s="33"/>
      <c r="C235" s="33"/>
      <c r="D235" s="33"/>
      <c r="E235" s="33"/>
      <c r="F235" s="33"/>
      <c r="G235" s="2"/>
      <c r="H235" s="86"/>
      <c r="I235" s="2"/>
    </row>
    <row r="236" spans="1:9" ht="15">
      <c r="A236" s="83"/>
      <c r="B236" s="33"/>
      <c r="C236" s="33"/>
      <c r="D236" s="33"/>
      <c r="E236" s="33"/>
      <c r="F236" s="33"/>
      <c r="G236" s="2"/>
      <c r="H236" s="86"/>
      <c r="I236" s="2"/>
    </row>
    <row r="237" spans="1:9" ht="15">
      <c r="A237" s="83"/>
      <c r="B237" s="33"/>
      <c r="C237" s="33"/>
      <c r="D237" s="33"/>
      <c r="E237" s="33"/>
      <c r="F237" s="33"/>
      <c r="G237" s="2"/>
      <c r="H237" s="86"/>
      <c r="I237" s="2"/>
    </row>
    <row r="238" spans="1:9" ht="15">
      <c r="A238" s="83"/>
      <c r="B238" s="33"/>
      <c r="C238" s="33"/>
      <c r="D238" s="33"/>
      <c r="E238" s="33"/>
      <c r="F238" s="33"/>
      <c r="G238" s="2"/>
      <c r="H238" s="86"/>
      <c r="I238" s="2"/>
    </row>
    <row r="239" spans="1:9" ht="15">
      <c r="A239" s="83"/>
      <c r="B239" s="33"/>
      <c r="C239" s="33"/>
      <c r="D239" s="33"/>
      <c r="E239" s="33"/>
      <c r="F239" s="33"/>
      <c r="G239" s="2"/>
      <c r="H239" s="86"/>
      <c r="I239" s="2"/>
    </row>
    <row r="240" spans="1:9" ht="15">
      <c r="A240" s="83"/>
      <c r="B240" s="33"/>
      <c r="C240" s="33"/>
      <c r="D240" s="33"/>
      <c r="E240" s="33"/>
      <c r="F240" s="33"/>
      <c r="G240" s="2"/>
      <c r="H240" s="86"/>
      <c r="I240" s="2"/>
    </row>
    <row r="241" spans="1:9" ht="15">
      <c r="A241" s="83"/>
      <c r="B241" s="33"/>
      <c r="C241" s="33"/>
      <c r="D241" s="33"/>
      <c r="E241" s="33"/>
      <c r="F241" s="33"/>
      <c r="G241" s="2"/>
      <c r="H241" s="86"/>
      <c r="I241" s="2"/>
    </row>
    <row r="242" spans="1:9" ht="15">
      <c r="A242" s="83"/>
      <c r="B242" s="33"/>
      <c r="C242" s="33"/>
      <c r="D242" s="33"/>
      <c r="E242" s="33"/>
      <c r="F242" s="33"/>
      <c r="G242" s="2"/>
      <c r="H242" s="86"/>
      <c r="I242" s="2"/>
    </row>
    <row r="243" spans="1:9" ht="15">
      <c r="A243" s="83"/>
      <c r="B243" s="33"/>
      <c r="C243" s="33"/>
      <c r="D243" s="33"/>
      <c r="E243" s="33"/>
      <c r="F243" s="33"/>
      <c r="G243" s="2"/>
      <c r="H243" s="86"/>
      <c r="I243" s="2"/>
    </row>
    <row r="244" spans="1:9" ht="15">
      <c r="A244" s="83"/>
      <c r="B244" s="33"/>
      <c r="C244" s="33"/>
      <c r="D244" s="33"/>
      <c r="E244" s="33"/>
      <c r="F244" s="33"/>
      <c r="G244" s="2"/>
      <c r="H244" s="86"/>
      <c r="I244" s="2"/>
    </row>
    <row r="245" spans="1:9" ht="15">
      <c r="A245" s="83"/>
      <c r="B245" s="33"/>
      <c r="C245" s="33"/>
      <c r="D245" s="33"/>
      <c r="E245" s="33"/>
      <c r="F245" s="33"/>
      <c r="G245" s="2"/>
      <c r="H245" s="86"/>
      <c r="I245" s="2"/>
    </row>
    <row r="246" spans="1:9" ht="15">
      <c r="A246" s="83"/>
      <c r="B246" s="33"/>
      <c r="C246" s="33"/>
      <c r="D246" s="33"/>
      <c r="E246" s="33"/>
      <c r="F246" s="33"/>
      <c r="G246" s="2"/>
      <c r="H246" s="86"/>
      <c r="I246" s="2"/>
    </row>
    <row r="247" spans="1:9" ht="15">
      <c r="A247" s="83"/>
      <c r="B247" s="33"/>
      <c r="C247" s="33"/>
      <c r="D247" s="33"/>
      <c r="E247" s="33"/>
      <c r="F247" s="33"/>
      <c r="G247" s="2"/>
      <c r="H247" s="86"/>
      <c r="I247" s="2"/>
    </row>
    <row r="248" spans="1:9" ht="15">
      <c r="A248" s="83"/>
      <c r="B248" s="33"/>
      <c r="C248" s="33"/>
      <c r="D248" s="33"/>
      <c r="E248" s="33"/>
      <c r="F248" s="33"/>
      <c r="G248" s="2"/>
      <c r="H248" s="86"/>
      <c r="I248" s="2"/>
    </row>
    <row r="249" spans="1:9" ht="15">
      <c r="A249" s="83"/>
      <c r="B249" s="33"/>
      <c r="C249" s="33"/>
      <c r="D249" s="33"/>
      <c r="E249" s="33"/>
      <c r="F249" s="33"/>
      <c r="G249" s="2"/>
      <c r="H249" s="86"/>
      <c r="I249" s="2"/>
    </row>
    <row r="250" spans="1:9" ht="15">
      <c r="A250" s="83"/>
      <c r="B250" s="33"/>
      <c r="C250" s="33"/>
      <c r="D250" s="33"/>
      <c r="E250" s="33"/>
      <c r="F250" s="33"/>
      <c r="G250" s="2"/>
      <c r="H250" s="86"/>
      <c r="I250" s="2"/>
    </row>
    <row r="251" spans="1:9" ht="15">
      <c r="A251" s="83"/>
      <c r="B251" s="33"/>
      <c r="C251" s="33"/>
      <c r="D251" s="33"/>
      <c r="E251" s="33"/>
      <c r="F251" s="33"/>
      <c r="G251" s="2"/>
      <c r="H251" s="86"/>
      <c r="I251" s="2"/>
    </row>
    <row r="252" spans="1:9" ht="15">
      <c r="A252" s="83"/>
      <c r="B252" s="33"/>
      <c r="C252" s="33"/>
      <c r="D252" s="33"/>
      <c r="E252" s="33"/>
      <c r="F252" s="33"/>
      <c r="G252" s="2"/>
      <c r="H252" s="86"/>
      <c r="I252" s="2"/>
    </row>
    <row r="253" spans="1:9" ht="15">
      <c r="A253" s="83"/>
      <c r="B253" s="33"/>
      <c r="C253" s="33"/>
      <c r="D253" s="33"/>
      <c r="E253" s="33"/>
      <c r="F253" s="33"/>
      <c r="G253" s="2"/>
      <c r="H253" s="86"/>
      <c r="I253" s="2"/>
    </row>
    <row r="254" spans="1:9" ht="15">
      <c r="A254" s="83"/>
      <c r="B254" s="33"/>
      <c r="C254" s="33"/>
      <c r="D254" s="33"/>
      <c r="E254" s="33"/>
      <c r="F254" s="33"/>
      <c r="G254" s="2"/>
      <c r="H254" s="86"/>
      <c r="I254" s="2"/>
    </row>
    <row r="255" spans="1:9" ht="15">
      <c r="A255" s="83"/>
      <c r="B255" s="33"/>
      <c r="C255" s="33"/>
      <c r="D255" s="33"/>
      <c r="E255" s="33"/>
      <c r="F255" s="33"/>
      <c r="G255" s="2"/>
      <c r="H255" s="86"/>
      <c r="I255" s="2"/>
    </row>
    <row r="256" spans="1:9" ht="15">
      <c r="A256" s="83"/>
      <c r="B256" s="33"/>
      <c r="C256" s="33"/>
      <c r="D256" s="33"/>
      <c r="E256" s="33"/>
      <c r="F256" s="33"/>
      <c r="G256" s="2"/>
      <c r="H256" s="86"/>
      <c r="I256" s="2"/>
    </row>
    <row r="257" spans="1:9" ht="15">
      <c r="A257" s="83"/>
      <c r="B257" s="33"/>
      <c r="C257" s="33"/>
      <c r="D257" s="33"/>
      <c r="E257" s="33"/>
      <c r="F257" s="33"/>
      <c r="G257" s="2"/>
      <c r="H257" s="86"/>
      <c r="I257" s="2"/>
    </row>
    <row r="258" spans="1:9" ht="15">
      <c r="A258" s="83"/>
      <c r="B258" s="33"/>
      <c r="C258" s="33"/>
      <c r="D258" s="33"/>
      <c r="E258" s="33"/>
      <c r="F258" s="33"/>
      <c r="G258" s="2"/>
      <c r="H258" s="86"/>
      <c r="I258" s="2"/>
    </row>
    <row r="259" spans="1:9" ht="15">
      <c r="A259" s="83"/>
      <c r="B259" s="33"/>
      <c r="C259" s="33"/>
      <c r="D259" s="33"/>
      <c r="E259" s="33"/>
      <c r="F259" s="33"/>
      <c r="G259" s="2"/>
      <c r="H259" s="86"/>
      <c r="I259" s="2"/>
    </row>
    <row r="260" spans="1:9" ht="15">
      <c r="A260" s="83"/>
      <c r="B260" s="33"/>
      <c r="C260" s="33"/>
      <c r="D260" s="33"/>
      <c r="E260" s="33"/>
      <c r="F260" s="33"/>
      <c r="G260" s="2"/>
      <c r="H260" s="86"/>
      <c r="I260" s="2"/>
    </row>
    <row r="261" spans="1:9" ht="15">
      <c r="A261" s="83"/>
      <c r="B261" s="33"/>
      <c r="C261" s="33"/>
      <c r="D261" s="33"/>
      <c r="E261" s="33"/>
      <c r="F261" s="33"/>
      <c r="G261" s="2"/>
      <c r="H261" s="86"/>
      <c r="I261" s="2"/>
    </row>
    <row r="262" spans="1:9" ht="15">
      <c r="A262" s="83"/>
      <c r="B262" s="33"/>
      <c r="C262" s="33"/>
      <c r="D262" s="33"/>
      <c r="E262" s="33"/>
      <c r="F262" s="33"/>
      <c r="G262" s="2"/>
      <c r="H262" s="86"/>
      <c r="I262" s="2"/>
    </row>
    <row r="263" spans="1:9" ht="15">
      <c r="A263" s="83"/>
      <c r="B263" s="33"/>
      <c r="C263" s="33"/>
      <c r="D263" s="33"/>
      <c r="E263" s="33"/>
      <c r="F263" s="33"/>
      <c r="G263" s="2"/>
      <c r="H263" s="86"/>
      <c r="I263" s="2"/>
    </row>
    <row r="264" spans="1:9" ht="15">
      <c r="A264" s="83"/>
      <c r="B264" s="33"/>
      <c r="C264" s="33"/>
      <c r="D264" s="33"/>
      <c r="E264" s="33"/>
      <c r="F264" s="33"/>
      <c r="G264" s="2"/>
      <c r="H264" s="86"/>
      <c r="I264" s="2"/>
    </row>
    <row r="265" spans="1:9" ht="15">
      <c r="A265" s="83"/>
      <c r="B265" s="33"/>
      <c r="C265" s="33"/>
      <c r="D265" s="33"/>
      <c r="E265" s="33"/>
      <c r="F265" s="33"/>
      <c r="G265" s="2"/>
      <c r="H265" s="86"/>
      <c r="I265" s="2"/>
    </row>
    <row r="266" spans="1:9" ht="15">
      <c r="A266" s="83"/>
      <c r="B266" s="33"/>
      <c r="C266" s="33"/>
      <c r="D266" s="33"/>
      <c r="E266" s="33"/>
      <c r="F266" s="33"/>
      <c r="G266" s="2"/>
      <c r="H266" s="86"/>
      <c r="I266" s="2"/>
    </row>
    <row r="267" spans="1:9" ht="15">
      <c r="A267" s="83"/>
      <c r="B267" s="33"/>
      <c r="C267" s="33"/>
      <c r="D267" s="33"/>
      <c r="E267" s="33"/>
      <c r="F267" s="33"/>
      <c r="G267" s="2"/>
      <c r="H267" s="86"/>
      <c r="I267" s="2"/>
    </row>
    <row r="268" spans="1:9" ht="15">
      <c r="A268" s="83"/>
      <c r="B268" s="33"/>
      <c r="C268" s="33"/>
      <c r="D268" s="33"/>
      <c r="E268" s="33"/>
      <c r="F268" s="33"/>
      <c r="G268" s="2"/>
      <c r="H268" s="86"/>
      <c r="I268" s="2"/>
    </row>
    <row r="269" spans="1:9" ht="15">
      <c r="A269" s="83"/>
      <c r="B269" s="33"/>
      <c r="C269" s="33"/>
      <c r="D269" s="33"/>
      <c r="E269" s="33"/>
      <c r="F269" s="33"/>
      <c r="G269" s="2"/>
      <c r="H269" s="86"/>
      <c r="I269" s="2"/>
    </row>
    <row r="270" spans="1:9" ht="15">
      <c r="A270" s="83"/>
      <c r="B270" s="33"/>
      <c r="C270" s="33"/>
      <c r="D270" s="33"/>
      <c r="E270" s="33"/>
      <c r="F270" s="33"/>
      <c r="G270" s="2"/>
      <c r="H270" s="86"/>
      <c r="I270" s="2"/>
    </row>
    <row r="271" spans="1:9" ht="15">
      <c r="A271" s="83"/>
      <c r="B271" s="33"/>
      <c r="C271" s="33"/>
      <c r="D271" s="33"/>
      <c r="E271" s="33"/>
      <c r="F271" s="33"/>
      <c r="G271" s="2"/>
      <c r="H271" s="86"/>
      <c r="I271" s="2"/>
    </row>
    <row r="272" spans="1:9" ht="15">
      <c r="A272" s="83"/>
      <c r="B272" s="33"/>
      <c r="C272" s="33"/>
      <c r="D272" s="33"/>
      <c r="E272" s="33"/>
      <c r="F272" s="33"/>
      <c r="G272" s="2"/>
      <c r="H272" s="86"/>
      <c r="I272" s="2"/>
    </row>
    <row r="273" spans="1:9" ht="15">
      <c r="A273" s="83"/>
      <c r="B273" s="33"/>
      <c r="C273" s="33"/>
      <c r="D273" s="33"/>
      <c r="E273" s="33"/>
      <c r="F273" s="33"/>
      <c r="G273" s="2"/>
      <c r="H273" s="86"/>
      <c r="I273" s="2"/>
    </row>
    <row r="274" spans="1:9" ht="15">
      <c r="A274" s="83"/>
      <c r="B274" s="33"/>
      <c r="C274" s="33"/>
      <c r="D274" s="33"/>
      <c r="E274" s="33"/>
      <c r="F274" s="33"/>
      <c r="G274" s="2"/>
      <c r="H274" s="86"/>
      <c r="I274" s="2"/>
    </row>
    <row r="275" spans="1:9" ht="15">
      <c r="A275" s="83"/>
      <c r="B275" s="33"/>
      <c r="C275" s="33"/>
      <c r="D275" s="33"/>
      <c r="E275" s="33"/>
      <c r="F275" s="33"/>
      <c r="G275" s="2"/>
      <c r="H275" s="86"/>
      <c r="I275" s="2"/>
    </row>
    <row r="276" spans="1:9" ht="15">
      <c r="A276" s="83"/>
      <c r="B276" s="33"/>
      <c r="C276" s="33"/>
      <c r="D276" s="33"/>
      <c r="E276" s="33"/>
      <c r="F276" s="33"/>
      <c r="G276" s="2"/>
      <c r="H276" s="86"/>
      <c r="I276" s="2"/>
    </row>
    <row r="277" spans="1:9" ht="15">
      <c r="A277" s="83"/>
      <c r="B277" s="33"/>
      <c r="C277" s="33"/>
      <c r="D277" s="33"/>
      <c r="E277" s="33"/>
      <c r="F277" s="33"/>
      <c r="G277" s="2"/>
      <c r="H277" s="86"/>
      <c r="I277" s="2"/>
    </row>
    <row r="278" spans="1:9" ht="15">
      <c r="A278" s="83"/>
      <c r="B278" s="33"/>
      <c r="C278" s="33"/>
      <c r="D278" s="33"/>
      <c r="E278" s="33"/>
      <c r="F278" s="33"/>
      <c r="G278" s="2"/>
      <c r="H278" s="86"/>
      <c r="I278" s="2"/>
    </row>
    <row r="279" spans="1:9" ht="15">
      <c r="A279" s="83"/>
      <c r="B279" s="33"/>
      <c r="C279" s="33"/>
      <c r="D279" s="33"/>
      <c r="E279" s="33"/>
      <c r="F279" s="33"/>
      <c r="G279" s="2"/>
      <c r="H279" s="86"/>
      <c r="I279" s="2"/>
    </row>
    <row r="280" spans="1:9" ht="15">
      <c r="A280" s="83"/>
      <c r="B280" s="33"/>
      <c r="C280" s="33"/>
      <c r="D280" s="33"/>
      <c r="E280" s="33"/>
      <c r="F280" s="33"/>
      <c r="G280" s="2"/>
      <c r="H280" s="86"/>
      <c r="I280" s="2"/>
    </row>
    <row r="281" spans="1:9" ht="15">
      <c r="A281" s="83"/>
      <c r="B281" s="33"/>
      <c r="C281" s="33"/>
      <c r="D281" s="33"/>
      <c r="E281" s="33"/>
      <c r="F281" s="33"/>
      <c r="G281" s="2"/>
      <c r="H281" s="86"/>
      <c r="I281" s="2"/>
    </row>
    <row r="282" spans="1:9" ht="15">
      <c r="A282" s="83"/>
      <c r="B282" s="33"/>
      <c r="C282" s="33"/>
      <c r="D282" s="33"/>
      <c r="E282" s="33"/>
      <c r="F282" s="33"/>
      <c r="G282" s="2"/>
      <c r="H282" s="86"/>
      <c r="I282" s="2"/>
    </row>
    <row r="283" spans="1:9" ht="15">
      <c r="A283" s="83"/>
      <c r="B283" s="33"/>
      <c r="C283" s="33"/>
      <c r="D283" s="33"/>
      <c r="E283" s="33"/>
      <c r="F283" s="33"/>
      <c r="G283" s="2"/>
      <c r="H283" s="86"/>
      <c r="I283" s="2"/>
    </row>
    <row r="284" spans="1:9" ht="15">
      <c r="A284" s="83"/>
      <c r="B284" s="33"/>
      <c r="C284" s="33"/>
      <c r="D284" s="33"/>
      <c r="E284" s="33"/>
      <c r="F284" s="33"/>
      <c r="G284" s="2"/>
      <c r="H284" s="86"/>
      <c r="I284" s="2"/>
    </row>
    <row r="285" spans="1:9" ht="15">
      <c r="A285" s="83"/>
      <c r="B285" s="33"/>
      <c r="C285" s="33"/>
      <c r="D285" s="33"/>
      <c r="E285" s="33"/>
      <c r="F285" s="33"/>
      <c r="G285" s="2"/>
      <c r="H285" s="86"/>
      <c r="I285" s="2"/>
    </row>
    <row r="286" spans="1:9" ht="15">
      <c r="A286" s="83"/>
      <c r="B286" s="33"/>
      <c r="C286" s="33"/>
      <c r="D286" s="33"/>
      <c r="E286" s="33"/>
      <c r="F286" s="33"/>
      <c r="G286" s="2"/>
      <c r="H286" s="86"/>
      <c r="I286" s="2"/>
    </row>
    <row r="287" spans="1:9" ht="15">
      <c r="A287" s="83"/>
      <c r="B287" s="33"/>
      <c r="C287" s="33"/>
      <c r="D287" s="33"/>
      <c r="E287" s="33"/>
      <c r="F287" s="33"/>
      <c r="G287" s="2"/>
      <c r="H287" s="86"/>
      <c r="I287" s="2"/>
    </row>
    <row r="288" spans="1:9" ht="15">
      <c r="A288" s="83"/>
      <c r="B288" s="33"/>
      <c r="C288" s="33"/>
      <c r="D288" s="33"/>
      <c r="E288" s="33"/>
      <c r="F288" s="33"/>
      <c r="G288" s="2"/>
      <c r="H288" s="86"/>
      <c r="I288" s="2"/>
    </row>
    <row r="289" spans="1:9" ht="15">
      <c r="A289" s="83"/>
      <c r="B289" s="33"/>
      <c r="C289" s="33"/>
      <c r="D289" s="33"/>
      <c r="E289" s="33"/>
      <c r="F289" s="33"/>
      <c r="G289" s="2"/>
      <c r="H289" s="86"/>
      <c r="I289" s="2"/>
    </row>
    <row r="290" spans="1:9" ht="15">
      <c r="A290" s="83"/>
      <c r="B290" s="33"/>
      <c r="C290" s="33"/>
      <c r="D290" s="33"/>
      <c r="E290" s="33"/>
      <c r="F290" s="33"/>
      <c r="G290" s="2"/>
      <c r="H290" s="86"/>
      <c r="I290" s="2"/>
    </row>
    <row r="291" spans="1:9" ht="15">
      <c r="A291" s="83"/>
      <c r="B291" s="33"/>
      <c r="C291" s="33"/>
      <c r="D291" s="33"/>
      <c r="E291" s="33"/>
      <c r="F291" s="33"/>
      <c r="G291" s="2"/>
      <c r="H291" s="86"/>
      <c r="I291" s="2"/>
    </row>
    <row r="292" spans="1:9" ht="15">
      <c r="A292" s="83"/>
      <c r="B292" s="33"/>
      <c r="C292" s="33"/>
      <c r="D292" s="33"/>
      <c r="E292" s="33"/>
      <c r="F292" s="33"/>
      <c r="G292" s="2"/>
      <c r="H292" s="86"/>
      <c r="I292" s="2"/>
    </row>
    <row r="293" spans="1:9" ht="15">
      <c r="A293" s="83"/>
      <c r="B293" s="33"/>
      <c r="C293" s="33"/>
      <c r="D293" s="33"/>
      <c r="E293" s="33"/>
      <c r="F293" s="33"/>
      <c r="G293" s="2"/>
      <c r="H293" s="86"/>
      <c r="I293" s="2"/>
    </row>
    <row r="294" spans="1:9" ht="15">
      <c r="A294" s="83"/>
      <c r="B294" s="33"/>
      <c r="C294" s="33"/>
      <c r="D294" s="33"/>
      <c r="E294" s="33"/>
      <c r="F294" s="33"/>
      <c r="G294" s="2"/>
      <c r="H294" s="86"/>
      <c r="I294" s="2"/>
    </row>
    <row r="295" spans="1:9" ht="15">
      <c r="A295" s="83"/>
      <c r="B295" s="33"/>
      <c r="C295" s="33"/>
      <c r="D295" s="33"/>
      <c r="E295" s="33"/>
      <c r="F295" s="33"/>
      <c r="G295" s="2"/>
      <c r="H295" s="86"/>
      <c r="I295" s="2"/>
    </row>
    <row r="296" spans="1:9" ht="15">
      <c r="A296" s="83"/>
      <c r="B296" s="33"/>
      <c r="C296" s="33"/>
      <c r="D296" s="33"/>
      <c r="E296" s="33"/>
      <c r="F296" s="33"/>
      <c r="G296" s="2"/>
      <c r="H296" s="86"/>
      <c r="I296" s="2"/>
    </row>
    <row r="297" spans="1:9" ht="15">
      <c r="A297" s="83"/>
      <c r="B297" s="33"/>
      <c r="C297" s="33"/>
      <c r="D297" s="33"/>
      <c r="E297" s="33"/>
      <c r="F297" s="33"/>
      <c r="G297" s="2"/>
      <c r="H297" s="86"/>
      <c r="I297" s="2"/>
    </row>
    <row r="298" spans="1:9" ht="15">
      <c r="A298" s="83"/>
      <c r="B298" s="33"/>
      <c r="C298" s="33"/>
      <c r="D298" s="33"/>
      <c r="E298" s="33"/>
      <c r="F298" s="33"/>
      <c r="G298" s="2"/>
      <c r="H298" s="86"/>
      <c r="I298" s="2"/>
    </row>
    <row r="299" spans="1:9" ht="15">
      <c r="A299" s="83"/>
      <c r="B299" s="33"/>
      <c r="C299" s="33"/>
      <c r="D299" s="33"/>
      <c r="E299" s="33"/>
      <c r="F299" s="33"/>
      <c r="G299" s="2"/>
      <c r="H299" s="86"/>
      <c r="I299" s="2"/>
    </row>
    <row r="300" spans="1:9" ht="15">
      <c r="A300" s="83"/>
      <c r="B300" s="33"/>
      <c r="C300" s="33"/>
      <c r="D300" s="33"/>
      <c r="E300" s="33"/>
      <c r="F300" s="33"/>
      <c r="G300" s="2"/>
      <c r="H300" s="86"/>
      <c r="I300" s="2"/>
    </row>
    <row r="301" spans="1:9" ht="15">
      <c r="A301" s="83"/>
      <c r="B301" s="33"/>
      <c r="C301" s="33"/>
      <c r="D301" s="33"/>
      <c r="E301" s="33"/>
      <c r="F301" s="33"/>
      <c r="G301" s="2"/>
      <c r="H301" s="86"/>
      <c r="I301" s="2"/>
    </row>
    <row r="302" spans="1:9" ht="15">
      <c r="A302" s="83"/>
      <c r="B302" s="33"/>
      <c r="C302" s="33"/>
      <c r="D302" s="33"/>
      <c r="E302" s="33"/>
      <c r="F302" s="33"/>
      <c r="G302" s="2"/>
      <c r="H302" s="86"/>
      <c r="I302" s="2"/>
    </row>
    <row r="303" spans="1:9" ht="15">
      <c r="A303" s="83"/>
      <c r="B303" s="33"/>
      <c r="C303" s="33"/>
      <c r="D303" s="33"/>
      <c r="E303" s="33"/>
      <c r="F303" s="33"/>
      <c r="G303" s="2"/>
      <c r="H303" s="86"/>
      <c r="I303" s="2"/>
    </row>
    <row r="304" spans="1:9" ht="15">
      <c r="A304" s="83"/>
      <c r="B304" s="33"/>
      <c r="C304" s="33"/>
      <c r="D304" s="33"/>
      <c r="E304" s="33"/>
      <c r="F304" s="33"/>
      <c r="G304" s="2"/>
      <c r="H304" s="86"/>
      <c r="I304" s="2"/>
    </row>
    <row r="305" spans="1:9" ht="15">
      <c r="A305" s="83"/>
      <c r="B305" s="33"/>
      <c r="C305" s="33"/>
      <c r="D305" s="33"/>
      <c r="E305" s="33"/>
      <c r="F305" s="33"/>
      <c r="G305" s="2"/>
      <c r="H305" s="86"/>
      <c r="I305" s="2"/>
    </row>
    <row r="306" spans="1:9" ht="15">
      <c r="A306" s="83"/>
      <c r="B306" s="33"/>
      <c r="C306" s="33"/>
      <c r="D306" s="33"/>
      <c r="E306" s="33"/>
      <c r="F306" s="33"/>
      <c r="G306" s="2"/>
      <c r="H306" s="86"/>
      <c r="I306" s="2"/>
    </row>
    <row r="307" spans="1:9" ht="15">
      <c r="A307" s="83"/>
      <c r="B307" s="33"/>
      <c r="C307" s="33"/>
      <c r="D307" s="33"/>
      <c r="E307" s="33"/>
      <c r="F307" s="33"/>
      <c r="G307" s="2"/>
      <c r="H307" s="86"/>
      <c r="I307" s="2"/>
    </row>
    <row r="308" spans="1:9" ht="15">
      <c r="A308" s="83"/>
      <c r="B308" s="33"/>
      <c r="C308" s="33"/>
      <c r="D308" s="33"/>
      <c r="E308" s="33"/>
      <c r="F308" s="33"/>
      <c r="G308" s="2"/>
      <c r="H308" s="86"/>
      <c r="I308" s="2"/>
    </row>
    <row r="309" spans="1:9" ht="15">
      <c r="A309" s="83"/>
      <c r="B309" s="33"/>
      <c r="C309" s="33"/>
      <c r="D309" s="33"/>
      <c r="E309" s="33"/>
      <c r="F309" s="33"/>
      <c r="G309" s="2"/>
      <c r="H309" s="86"/>
      <c r="I309" s="2"/>
    </row>
    <row r="310" spans="1:9" ht="15">
      <c r="A310" s="83"/>
      <c r="B310" s="33"/>
      <c r="C310" s="33"/>
      <c r="D310" s="33"/>
      <c r="E310" s="33"/>
      <c r="F310" s="33"/>
      <c r="G310" s="2"/>
      <c r="H310" s="86"/>
      <c r="I310" s="2"/>
    </row>
    <row r="311" spans="1:9" ht="15">
      <c r="A311" s="83"/>
      <c r="B311" s="33"/>
      <c r="C311" s="33"/>
      <c r="D311" s="33"/>
      <c r="E311" s="33"/>
      <c r="F311" s="33"/>
      <c r="G311" s="2"/>
      <c r="H311" s="86"/>
      <c r="I311" s="2"/>
    </row>
    <row r="312" spans="1:9" ht="15">
      <c r="A312" s="83"/>
      <c r="B312" s="33"/>
      <c r="C312" s="33"/>
      <c r="D312" s="33"/>
      <c r="E312" s="33"/>
      <c r="F312" s="33"/>
      <c r="G312" s="2"/>
      <c r="H312" s="86"/>
      <c r="I312" s="2"/>
    </row>
    <row r="313" spans="1:9" ht="15">
      <c r="A313" s="83"/>
      <c r="B313" s="33"/>
      <c r="C313" s="33"/>
      <c r="D313" s="33"/>
      <c r="E313" s="33"/>
      <c r="F313" s="33"/>
      <c r="G313" s="2"/>
      <c r="H313" s="86"/>
      <c r="I313" s="2"/>
    </row>
    <row r="314" spans="1:9" ht="15">
      <c r="A314" s="83"/>
      <c r="B314" s="33"/>
      <c r="C314" s="33"/>
      <c r="D314" s="33"/>
      <c r="E314" s="33"/>
      <c r="F314" s="33"/>
      <c r="G314" s="2"/>
      <c r="H314" s="86"/>
      <c r="I314" s="2"/>
    </row>
    <row r="315" spans="1:9" ht="15">
      <c r="A315" s="83"/>
      <c r="B315" s="33"/>
      <c r="C315" s="33"/>
      <c r="D315" s="33"/>
      <c r="E315" s="33"/>
      <c r="F315" s="33"/>
      <c r="G315" s="2"/>
      <c r="H315" s="86"/>
      <c r="I315" s="2"/>
    </row>
    <row r="316" spans="1:9" ht="15">
      <c r="A316" s="83"/>
      <c r="B316" s="33"/>
      <c r="C316" s="33"/>
      <c r="D316" s="33"/>
      <c r="E316" s="33"/>
      <c r="F316" s="33"/>
      <c r="G316" s="2"/>
      <c r="H316" s="86"/>
      <c r="I316" s="2"/>
    </row>
    <row r="317" spans="1:9" ht="15">
      <c r="A317" s="83"/>
      <c r="B317" s="33"/>
      <c r="C317" s="33"/>
      <c r="D317" s="33"/>
      <c r="E317" s="33"/>
      <c r="F317" s="33"/>
      <c r="G317" s="2"/>
      <c r="H317" s="86"/>
      <c r="I317" s="2"/>
    </row>
    <row r="318" spans="1:9" ht="15">
      <c r="A318" s="83"/>
      <c r="B318" s="33"/>
      <c r="C318" s="33"/>
      <c r="D318" s="33"/>
      <c r="E318" s="33"/>
      <c r="F318" s="33"/>
      <c r="G318" s="2"/>
      <c r="H318" s="86"/>
      <c r="I318" s="2"/>
    </row>
    <row r="319" spans="1:9" ht="15">
      <c r="A319" s="83"/>
      <c r="B319" s="33"/>
      <c r="C319" s="33"/>
      <c r="D319" s="33"/>
      <c r="E319" s="33"/>
      <c r="F319" s="33"/>
      <c r="G319" s="2"/>
      <c r="H319" s="86"/>
      <c r="I319" s="2"/>
    </row>
    <row r="320" spans="1:9" ht="15">
      <c r="A320" s="83"/>
      <c r="B320" s="33"/>
      <c r="C320" s="33"/>
      <c r="D320" s="33"/>
      <c r="E320" s="33"/>
      <c r="F320" s="33"/>
      <c r="G320" s="2"/>
      <c r="H320" s="86"/>
      <c r="I320" s="2"/>
    </row>
    <row r="321" spans="1:9" ht="15">
      <c r="A321" s="83"/>
      <c r="B321" s="33"/>
      <c r="C321" s="33"/>
      <c r="D321" s="33"/>
      <c r="E321" s="33"/>
      <c r="F321" s="33"/>
      <c r="G321" s="2"/>
      <c r="H321" s="86"/>
      <c r="I321" s="2"/>
    </row>
    <row r="322" spans="1:9" ht="15">
      <c r="A322" s="83"/>
      <c r="B322" s="33"/>
      <c r="C322" s="33"/>
      <c r="D322" s="33"/>
      <c r="E322" s="33"/>
      <c r="F322" s="33"/>
      <c r="G322" s="2"/>
      <c r="H322" s="86"/>
      <c r="I322" s="2"/>
    </row>
    <row r="323" spans="1:9" ht="15">
      <c r="A323" s="83"/>
      <c r="B323" s="33"/>
      <c r="C323" s="33"/>
      <c r="D323" s="33"/>
      <c r="E323" s="33"/>
      <c r="F323" s="33"/>
      <c r="G323" s="2"/>
      <c r="H323" s="86"/>
      <c r="I323" s="2"/>
    </row>
    <row r="324" spans="1:9" ht="15">
      <c r="A324" s="83"/>
      <c r="B324" s="33"/>
      <c r="C324" s="33"/>
      <c r="D324" s="33"/>
      <c r="E324" s="33"/>
      <c r="F324" s="33"/>
      <c r="G324" s="2"/>
      <c r="H324" s="86"/>
      <c r="I324" s="2"/>
    </row>
    <row r="325" spans="1:9" ht="15">
      <c r="A325" s="83"/>
      <c r="B325" s="33"/>
      <c r="C325" s="33"/>
      <c r="D325" s="33"/>
      <c r="E325" s="33"/>
      <c r="F325" s="33"/>
      <c r="G325" s="2"/>
      <c r="H325" s="86"/>
      <c r="I325" s="2"/>
    </row>
    <row r="326" spans="1:9" ht="15">
      <c r="A326" s="83"/>
      <c r="B326" s="33"/>
      <c r="C326" s="33"/>
      <c r="D326" s="33"/>
      <c r="E326" s="33"/>
      <c r="F326" s="33"/>
      <c r="G326" s="2"/>
      <c r="H326" s="86"/>
      <c r="I326" s="2"/>
    </row>
    <row r="327" spans="1:9" ht="15">
      <c r="A327" s="83"/>
      <c r="B327" s="33"/>
      <c r="C327" s="33"/>
      <c r="D327" s="33"/>
      <c r="E327" s="33"/>
      <c r="F327" s="33"/>
      <c r="G327" s="2"/>
      <c r="H327" s="86"/>
      <c r="I327" s="2"/>
    </row>
    <row r="328" spans="1:9" ht="15">
      <c r="A328" s="83"/>
      <c r="B328" s="33"/>
      <c r="C328" s="33"/>
      <c r="D328" s="33"/>
      <c r="E328" s="33"/>
      <c r="F328" s="33"/>
      <c r="G328" s="2"/>
      <c r="H328" s="86"/>
      <c r="I328" s="2"/>
    </row>
    <row r="329" spans="1:9" ht="15">
      <c r="A329" s="83"/>
      <c r="B329" s="33"/>
      <c r="C329" s="33"/>
      <c r="D329" s="33"/>
      <c r="E329" s="33"/>
      <c r="F329" s="33"/>
      <c r="G329" s="2"/>
      <c r="H329" s="86"/>
      <c r="I329" s="2"/>
    </row>
    <row r="330" spans="1:9" ht="15">
      <c r="A330" s="83"/>
      <c r="B330" s="33"/>
      <c r="C330" s="33"/>
      <c r="D330" s="33"/>
      <c r="E330" s="33"/>
      <c r="F330" s="33"/>
      <c r="G330" s="2"/>
      <c r="H330" s="86"/>
      <c r="I330" s="2"/>
    </row>
    <row r="331" spans="1:9" ht="15">
      <c r="A331" s="83"/>
      <c r="B331" s="33"/>
      <c r="C331" s="33"/>
      <c r="D331" s="33"/>
      <c r="E331" s="33"/>
      <c r="F331" s="33"/>
      <c r="G331" s="2"/>
      <c r="H331" s="86"/>
      <c r="I331" s="2"/>
    </row>
    <row r="332" spans="1:9" ht="15">
      <c r="A332" s="83"/>
      <c r="B332" s="33"/>
      <c r="C332" s="33"/>
      <c r="D332" s="33"/>
      <c r="E332" s="33"/>
      <c r="F332" s="33"/>
      <c r="G332" s="2"/>
      <c r="H332" s="86"/>
      <c r="I332" s="2"/>
    </row>
    <row r="333" spans="1:9" ht="15">
      <c r="A333" s="83"/>
      <c r="B333" s="33"/>
      <c r="C333" s="33"/>
      <c r="D333" s="33"/>
      <c r="E333" s="33"/>
      <c r="F333" s="33"/>
      <c r="G333" s="2"/>
      <c r="H333" s="86"/>
      <c r="I333" s="2"/>
    </row>
    <row r="334" spans="1:9" ht="15">
      <c r="A334" s="83"/>
      <c r="B334" s="33"/>
      <c r="C334" s="33"/>
      <c r="D334" s="33"/>
      <c r="E334" s="33"/>
      <c r="F334" s="33"/>
      <c r="G334" s="2"/>
      <c r="H334" s="86"/>
      <c r="I334" s="2"/>
    </row>
    <row r="335" spans="1:9" ht="15">
      <c r="A335" s="83"/>
      <c r="B335" s="33"/>
      <c r="C335" s="33"/>
      <c r="D335" s="33"/>
      <c r="E335" s="33"/>
      <c r="F335" s="33"/>
      <c r="G335" s="2"/>
      <c r="H335" s="86"/>
      <c r="I335" s="2"/>
    </row>
    <row r="336" spans="1:9" ht="15">
      <c r="A336" s="83"/>
      <c r="B336" s="33"/>
      <c r="C336" s="33"/>
      <c r="D336" s="33"/>
      <c r="E336" s="33"/>
      <c r="F336" s="33"/>
      <c r="G336" s="2"/>
      <c r="H336" s="86"/>
      <c r="I336" s="2"/>
    </row>
    <row r="337" spans="1:9" ht="15">
      <c r="A337" s="83"/>
      <c r="B337" s="33"/>
      <c r="C337" s="33"/>
      <c r="D337" s="33"/>
      <c r="E337" s="33"/>
      <c r="F337" s="33"/>
      <c r="G337" s="2"/>
      <c r="H337" s="86"/>
      <c r="I337" s="2"/>
    </row>
    <row r="338" spans="1:9" ht="15">
      <c r="A338" s="83"/>
      <c r="B338" s="33"/>
      <c r="C338" s="33"/>
      <c r="D338" s="33"/>
      <c r="E338" s="33"/>
      <c r="F338" s="33"/>
      <c r="G338" s="2"/>
      <c r="H338" s="86"/>
      <c r="I338" s="2"/>
    </row>
    <row r="339" spans="1:9" ht="15">
      <c r="A339" s="83"/>
      <c r="B339" s="33"/>
      <c r="C339" s="33"/>
      <c r="D339" s="33"/>
      <c r="E339" s="33"/>
      <c r="F339" s="33"/>
      <c r="G339" s="2"/>
      <c r="H339" s="86"/>
      <c r="I339" s="2"/>
    </row>
    <row r="340" spans="1:9" ht="15">
      <c r="A340" s="83"/>
      <c r="B340" s="33"/>
      <c r="C340" s="33"/>
      <c r="D340" s="33"/>
      <c r="E340" s="33"/>
      <c r="F340" s="33"/>
      <c r="G340" s="2"/>
      <c r="H340" s="86"/>
      <c r="I340" s="2"/>
    </row>
    <row r="341" spans="1:9" ht="15">
      <c r="A341" s="83"/>
      <c r="B341" s="33"/>
      <c r="C341" s="33"/>
      <c r="D341" s="33"/>
      <c r="E341" s="33"/>
      <c r="F341" s="33"/>
      <c r="G341" s="2"/>
      <c r="H341" s="86"/>
      <c r="I341" s="2"/>
    </row>
    <row r="342" spans="1:9" ht="15">
      <c r="A342" s="83"/>
      <c r="B342" s="33"/>
      <c r="C342" s="33"/>
      <c r="D342" s="33"/>
      <c r="E342" s="33"/>
      <c r="F342" s="33"/>
      <c r="G342" s="2"/>
      <c r="H342" s="86"/>
      <c r="I342" s="2"/>
    </row>
    <row r="343" spans="1:9" ht="15">
      <c r="A343" s="83"/>
      <c r="B343" s="33"/>
      <c r="C343" s="33"/>
      <c r="D343" s="33"/>
      <c r="E343" s="33"/>
      <c r="F343" s="33"/>
      <c r="G343" s="2"/>
      <c r="H343" s="86"/>
      <c r="I343" s="2"/>
    </row>
    <row r="344" spans="1:9" ht="15">
      <c r="A344" s="83"/>
      <c r="B344" s="33"/>
      <c r="C344" s="33"/>
      <c r="D344" s="33"/>
      <c r="E344" s="33"/>
      <c r="F344" s="33"/>
      <c r="G344" s="2"/>
      <c r="H344" s="86"/>
      <c r="I344" s="2"/>
    </row>
    <row r="345" spans="1:9" ht="15">
      <c r="A345" s="83"/>
      <c r="B345" s="33"/>
      <c r="C345" s="33"/>
      <c r="D345" s="33"/>
      <c r="E345" s="33"/>
      <c r="F345" s="33"/>
      <c r="G345" s="2"/>
      <c r="H345" s="86"/>
      <c r="I345" s="2"/>
    </row>
    <row r="346" spans="1:9" ht="15">
      <c r="A346" s="83"/>
      <c r="B346" s="33"/>
      <c r="C346" s="33"/>
      <c r="D346" s="33"/>
      <c r="E346" s="33"/>
      <c r="F346" s="33"/>
      <c r="G346" s="2"/>
      <c r="H346" s="86"/>
      <c r="I346" s="2"/>
    </row>
    <row r="347" spans="1:9" ht="15">
      <c r="A347" s="83"/>
      <c r="B347" s="33"/>
      <c r="C347" s="33"/>
      <c r="D347" s="33"/>
      <c r="E347" s="33"/>
      <c r="F347" s="33"/>
      <c r="G347" s="2"/>
      <c r="H347" s="86"/>
      <c r="I347" s="2"/>
    </row>
    <row r="348" spans="1:9" ht="15">
      <c r="A348" s="83"/>
      <c r="B348" s="33"/>
      <c r="C348" s="33"/>
      <c r="D348" s="33"/>
      <c r="E348" s="33"/>
      <c r="F348" s="33"/>
      <c r="G348" s="2"/>
      <c r="H348" s="86"/>
      <c r="I348" s="2"/>
    </row>
    <row r="349" spans="1:9" ht="15">
      <c r="A349" s="83"/>
      <c r="B349" s="33"/>
      <c r="C349" s="33"/>
      <c r="D349" s="33"/>
      <c r="E349" s="33"/>
      <c r="F349" s="33"/>
      <c r="G349" s="2"/>
      <c r="H349" s="86"/>
      <c r="I349" s="2"/>
    </row>
    <row r="350" spans="1:9" ht="15">
      <c r="A350" s="83"/>
      <c r="B350" s="33"/>
      <c r="C350" s="33"/>
      <c r="D350" s="33"/>
      <c r="E350" s="33"/>
      <c r="F350" s="33"/>
      <c r="G350" s="2"/>
      <c r="H350" s="86"/>
      <c r="I350" s="2"/>
    </row>
    <row r="351" spans="1:9" ht="15">
      <c r="A351" s="83"/>
      <c r="B351" s="33"/>
      <c r="C351" s="33"/>
      <c r="D351" s="33"/>
      <c r="E351" s="33"/>
      <c r="F351" s="33"/>
      <c r="G351" s="2"/>
      <c r="H351" s="86"/>
      <c r="I351" s="2"/>
    </row>
    <row r="352" spans="1:9" ht="15">
      <c r="A352" s="83"/>
      <c r="B352" s="33"/>
      <c r="C352" s="33"/>
      <c r="D352" s="33"/>
      <c r="E352" s="33"/>
      <c r="F352" s="33"/>
      <c r="G352" s="2"/>
      <c r="H352" s="86"/>
      <c r="I352" s="2"/>
    </row>
    <row r="353" spans="1:9" ht="15">
      <c r="A353" s="83"/>
      <c r="B353" s="33"/>
      <c r="C353" s="33"/>
      <c r="D353" s="33"/>
      <c r="E353" s="33"/>
      <c r="F353" s="33"/>
      <c r="G353" s="2"/>
      <c r="H353" s="86"/>
      <c r="I353" s="2"/>
    </row>
    <row r="354" spans="1:9" ht="15">
      <c r="A354" s="83"/>
      <c r="B354" s="33"/>
      <c r="C354" s="33"/>
      <c r="D354" s="33"/>
      <c r="E354" s="33"/>
      <c r="F354" s="33"/>
      <c r="G354" s="2"/>
      <c r="H354" s="86"/>
      <c r="I354" s="2"/>
    </row>
    <row r="355" spans="1:9" ht="15">
      <c r="A355" s="83"/>
      <c r="B355" s="33"/>
      <c r="C355" s="33"/>
      <c r="D355" s="33"/>
      <c r="E355" s="33"/>
      <c r="F355" s="33"/>
      <c r="G355" s="2"/>
      <c r="H355" s="86"/>
      <c r="I355" s="2"/>
    </row>
    <row r="356" spans="1:9" ht="15">
      <c r="A356" s="83"/>
      <c r="B356" s="33"/>
      <c r="C356" s="33"/>
      <c r="D356" s="33"/>
      <c r="E356" s="33"/>
      <c r="F356" s="33"/>
      <c r="G356" s="2"/>
      <c r="H356" s="86"/>
      <c r="I356" s="2"/>
    </row>
    <row r="357" spans="1:9" ht="15">
      <c r="A357" s="83"/>
      <c r="B357" s="33"/>
      <c r="C357" s="33"/>
      <c r="D357" s="33"/>
      <c r="E357" s="33"/>
      <c r="F357" s="33"/>
      <c r="G357" s="2"/>
      <c r="H357" s="86"/>
      <c r="I357" s="2"/>
    </row>
    <row r="358" spans="1:9" ht="15">
      <c r="A358" s="83"/>
      <c r="B358" s="33"/>
      <c r="C358" s="33"/>
      <c r="D358" s="33"/>
      <c r="E358" s="33"/>
      <c r="F358" s="33"/>
      <c r="G358" s="2"/>
      <c r="H358" s="86"/>
      <c r="I358" s="2"/>
    </row>
    <row r="359" spans="1:9" ht="15">
      <c r="A359" s="83"/>
      <c r="B359" s="33"/>
      <c r="C359" s="33"/>
      <c r="D359" s="33"/>
      <c r="E359" s="33"/>
      <c r="F359" s="33"/>
      <c r="G359" s="2"/>
      <c r="H359" s="86"/>
      <c r="I359" s="2"/>
    </row>
    <row r="360" spans="1:9" ht="15">
      <c r="A360" s="83"/>
      <c r="B360" s="33"/>
      <c r="C360" s="33"/>
      <c r="D360" s="33"/>
      <c r="E360" s="33"/>
      <c r="F360" s="33"/>
      <c r="G360" s="2"/>
      <c r="H360" s="86"/>
      <c r="I360" s="2"/>
    </row>
    <row r="361" spans="1:9" ht="15">
      <c r="A361" s="83"/>
      <c r="B361" s="33"/>
      <c r="C361" s="33"/>
      <c r="D361" s="33"/>
      <c r="E361" s="33"/>
      <c r="F361" s="33"/>
      <c r="G361" s="2"/>
      <c r="H361" s="86"/>
      <c r="I361" s="2"/>
    </row>
    <row r="362" spans="1:9" ht="15">
      <c r="A362" s="83"/>
      <c r="B362" s="33"/>
      <c r="C362" s="33"/>
      <c r="D362" s="33"/>
      <c r="E362" s="33"/>
      <c r="F362" s="33"/>
      <c r="G362" s="2"/>
      <c r="H362" s="86"/>
      <c r="I362" s="2"/>
    </row>
    <row r="363" spans="1:9" ht="15">
      <c r="A363" s="83"/>
      <c r="B363" s="33"/>
      <c r="C363" s="33"/>
      <c r="D363" s="33"/>
      <c r="E363" s="33"/>
      <c r="F363" s="33"/>
      <c r="G363" s="2"/>
      <c r="H363" s="86"/>
      <c r="I363" s="2"/>
    </row>
    <row r="364" spans="1:9" ht="15">
      <c r="A364" s="83"/>
      <c r="B364" s="33"/>
      <c r="C364" s="33"/>
      <c r="D364" s="33"/>
      <c r="E364" s="33"/>
      <c r="F364" s="33"/>
      <c r="G364" s="2"/>
      <c r="H364" s="86"/>
      <c r="I364" s="2"/>
    </row>
    <row r="365" spans="1:9" ht="15">
      <c r="A365" s="83"/>
      <c r="B365" s="33"/>
      <c r="C365" s="33"/>
      <c r="D365" s="33"/>
      <c r="E365" s="33"/>
      <c r="F365" s="33"/>
      <c r="G365" s="2"/>
      <c r="H365" s="86"/>
      <c r="I365" s="2"/>
    </row>
    <row r="366" spans="1:9" ht="15">
      <c r="A366" s="83"/>
      <c r="B366" s="33"/>
      <c r="C366" s="33"/>
      <c r="D366" s="33"/>
      <c r="E366" s="33"/>
      <c r="F366" s="33"/>
      <c r="G366" s="2"/>
      <c r="H366" s="86"/>
      <c r="I366" s="2"/>
    </row>
    <row r="367" spans="1:9" ht="15">
      <c r="A367" s="83"/>
      <c r="B367" s="33"/>
      <c r="C367" s="33"/>
      <c r="D367" s="33"/>
      <c r="E367" s="33"/>
      <c r="F367" s="33"/>
      <c r="G367" s="2"/>
      <c r="H367" s="86"/>
      <c r="I367" s="2"/>
    </row>
    <row r="368" spans="1:9" ht="15">
      <c r="A368" s="83"/>
      <c r="B368" s="33"/>
      <c r="C368" s="33"/>
      <c r="D368" s="33"/>
      <c r="E368" s="33"/>
      <c r="F368" s="33"/>
      <c r="G368" s="2"/>
      <c r="H368" s="86"/>
      <c r="I368" s="2"/>
    </row>
    <row r="369" spans="1:9" ht="15">
      <c r="A369" s="83"/>
      <c r="B369" s="33"/>
      <c r="C369" s="33"/>
      <c r="D369" s="33"/>
      <c r="E369" s="33"/>
      <c r="F369" s="33"/>
      <c r="G369" s="2"/>
      <c r="H369" s="86"/>
      <c r="I369" s="2"/>
    </row>
    <row r="370" spans="1:9" ht="15">
      <c r="A370" s="83"/>
      <c r="B370" s="33"/>
      <c r="C370" s="33"/>
      <c r="D370" s="33"/>
      <c r="E370" s="33"/>
      <c r="F370" s="33"/>
      <c r="G370" s="2"/>
      <c r="H370" s="86"/>
      <c r="I370" s="2"/>
    </row>
    <row r="371" spans="1:9" ht="15">
      <c r="A371" s="83"/>
      <c r="B371" s="33"/>
      <c r="C371" s="33"/>
      <c r="D371" s="33"/>
      <c r="E371" s="33"/>
      <c r="F371" s="33"/>
      <c r="G371" s="2"/>
      <c r="H371" s="86"/>
      <c r="I371" s="2"/>
    </row>
    <row r="372" spans="1:9" ht="15">
      <c r="A372" s="83"/>
      <c r="B372" s="33"/>
      <c r="C372" s="33"/>
      <c r="D372" s="33"/>
      <c r="E372" s="33"/>
      <c r="F372" s="33"/>
      <c r="G372" s="2"/>
      <c r="H372" s="86"/>
      <c r="I372" s="2"/>
    </row>
    <row r="373" spans="1:9" ht="15">
      <c r="A373" s="83"/>
      <c r="B373" s="33"/>
      <c r="C373" s="33"/>
      <c r="D373" s="33"/>
      <c r="E373" s="33"/>
      <c r="F373" s="33"/>
      <c r="G373" s="2"/>
      <c r="H373" s="86"/>
      <c r="I373" s="2"/>
    </row>
    <row r="374" spans="1:9" ht="15">
      <c r="A374" s="83"/>
      <c r="B374" s="33"/>
      <c r="C374" s="33"/>
      <c r="D374" s="33"/>
      <c r="E374" s="33"/>
      <c r="F374" s="33"/>
      <c r="G374" s="2"/>
      <c r="H374" s="86"/>
      <c r="I374" s="2"/>
    </row>
    <row r="375" spans="1:9" ht="15">
      <c r="A375" s="83"/>
      <c r="B375" s="33"/>
      <c r="C375" s="33"/>
      <c r="D375" s="33"/>
      <c r="E375" s="33"/>
      <c r="F375" s="33"/>
      <c r="G375" s="2"/>
      <c r="H375" s="86"/>
      <c r="I375" s="2"/>
    </row>
    <row r="376" spans="1:9" ht="15">
      <c r="A376" s="83"/>
      <c r="B376" s="33"/>
      <c r="C376" s="33"/>
      <c r="D376" s="33"/>
      <c r="E376" s="33"/>
      <c r="F376" s="33"/>
      <c r="G376" s="2"/>
      <c r="H376" s="86"/>
      <c r="I376" s="2"/>
    </row>
    <row r="377" spans="1:9" ht="15">
      <c r="A377" s="83"/>
      <c r="B377" s="33"/>
      <c r="C377" s="33"/>
      <c r="D377" s="33"/>
      <c r="E377" s="33"/>
      <c r="F377" s="33"/>
      <c r="G377" s="2"/>
      <c r="H377" s="86"/>
      <c r="I377" s="2"/>
    </row>
    <row r="378" spans="1:9" ht="15">
      <c r="A378" s="83"/>
      <c r="B378" s="33"/>
      <c r="C378" s="33"/>
      <c r="D378" s="33"/>
      <c r="E378" s="33"/>
      <c r="F378" s="33"/>
      <c r="G378" s="2"/>
      <c r="H378" s="86"/>
      <c r="I378" s="2"/>
    </row>
    <row r="379" spans="1:9" ht="15">
      <c r="A379" s="83"/>
      <c r="B379" s="33"/>
      <c r="C379" s="33"/>
      <c r="D379" s="33"/>
      <c r="E379" s="33"/>
      <c r="F379" s="33"/>
      <c r="G379" s="2"/>
      <c r="H379" s="86"/>
      <c r="I379" s="2"/>
    </row>
    <row r="380" spans="1:9" ht="15">
      <c r="A380" s="83"/>
      <c r="B380" s="33"/>
      <c r="C380" s="33"/>
      <c r="D380" s="33"/>
      <c r="E380" s="33"/>
      <c r="F380" s="33"/>
      <c r="G380" s="2"/>
      <c r="H380" s="86"/>
      <c r="I380" s="2"/>
    </row>
    <row r="381" spans="1:9" ht="15">
      <c r="A381" s="83"/>
      <c r="B381" s="33"/>
      <c r="C381" s="33"/>
      <c r="D381" s="33"/>
      <c r="E381" s="33"/>
      <c r="F381" s="33"/>
      <c r="G381" s="2"/>
      <c r="H381" s="86"/>
      <c r="I381" s="2"/>
    </row>
    <row r="382" spans="1:9" ht="15">
      <c r="A382" s="83"/>
      <c r="B382" s="33"/>
      <c r="C382" s="33"/>
      <c r="D382" s="33"/>
      <c r="E382" s="33"/>
      <c r="F382" s="33"/>
      <c r="G382" s="2"/>
      <c r="H382" s="86"/>
      <c r="I382" s="2"/>
    </row>
    <row r="383" spans="1:9" ht="15">
      <c r="A383" s="83"/>
      <c r="B383" s="33"/>
      <c r="C383" s="33"/>
      <c r="D383" s="33"/>
      <c r="E383" s="33"/>
      <c r="F383" s="33"/>
      <c r="G383" s="2"/>
      <c r="H383" s="86"/>
      <c r="I383" s="2"/>
    </row>
    <row r="384" spans="1:9" ht="15">
      <c r="A384" s="83"/>
      <c r="B384" s="33"/>
      <c r="C384" s="33"/>
      <c r="D384" s="33"/>
      <c r="E384" s="33"/>
      <c r="F384" s="33"/>
      <c r="G384" s="2"/>
      <c r="H384" s="86"/>
      <c r="I384" s="2"/>
    </row>
    <row r="385" spans="1:9" ht="15">
      <c r="A385" s="83"/>
      <c r="B385" s="33"/>
      <c r="C385" s="33"/>
      <c r="D385" s="33"/>
      <c r="E385" s="33"/>
      <c r="F385" s="33"/>
      <c r="G385" s="2"/>
      <c r="H385" s="86"/>
      <c r="I385" s="2"/>
    </row>
    <row r="386" spans="1:9" ht="15">
      <c r="A386" s="83"/>
      <c r="B386" s="33"/>
      <c r="C386" s="33"/>
      <c r="D386" s="33"/>
      <c r="E386" s="33"/>
      <c r="F386" s="33"/>
      <c r="G386" s="2"/>
      <c r="H386" s="86"/>
      <c r="I386" s="2"/>
    </row>
    <row r="387" spans="1:9" ht="15">
      <c r="A387" s="83"/>
      <c r="B387" s="33"/>
      <c r="C387" s="33"/>
      <c r="D387" s="33"/>
      <c r="E387" s="33"/>
      <c r="F387" s="33"/>
      <c r="G387" s="2"/>
      <c r="H387" s="86"/>
      <c r="I387" s="2"/>
    </row>
    <row r="388" spans="1:9" ht="15">
      <c r="A388" s="83"/>
      <c r="B388" s="33"/>
      <c r="C388" s="33"/>
      <c r="D388" s="33"/>
      <c r="E388" s="33"/>
      <c r="F388" s="33"/>
      <c r="G388" s="2"/>
      <c r="H388" s="86"/>
      <c r="I388" s="2"/>
    </row>
    <row r="389" spans="1:9" ht="15">
      <c r="A389" s="83"/>
      <c r="B389" s="33"/>
      <c r="C389" s="33"/>
      <c r="D389" s="33"/>
      <c r="E389" s="33"/>
      <c r="F389" s="33"/>
      <c r="G389" s="2"/>
      <c r="H389" s="86"/>
      <c r="I389" s="2"/>
    </row>
    <row r="390" spans="1:9" ht="15">
      <c r="A390" s="83"/>
      <c r="B390" s="33"/>
      <c r="C390" s="33"/>
      <c r="D390" s="33"/>
      <c r="E390" s="33"/>
      <c r="F390" s="33"/>
      <c r="G390" s="2"/>
      <c r="H390" s="86"/>
      <c r="I390" s="2"/>
    </row>
    <row r="391" spans="1:9" ht="15">
      <c r="A391" s="83"/>
      <c r="B391" s="33"/>
      <c r="C391" s="33"/>
      <c r="D391" s="33"/>
      <c r="E391" s="33"/>
      <c r="F391" s="33"/>
      <c r="G391" s="2"/>
      <c r="H391" s="86"/>
      <c r="I391" s="2"/>
    </row>
    <row r="392" spans="1:9" ht="15">
      <c r="A392" s="83"/>
      <c r="B392" s="33"/>
      <c r="C392" s="33"/>
      <c r="D392" s="33"/>
      <c r="E392" s="33"/>
      <c r="F392" s="33"/>
      <c r="G392" s="2"/>
      <c r="H392" s="86"/>
      <c r="I392" s="2"/>
    </row>
    <row r="393" spans="1:9" ht="15">
      <c r="A393" s="83"/>
      <c r="B393" s="33"/>
      <c r="C393" s="33"/>
      <c r="D393" s="33"/>
      <c r="E393" s="33"/>
      <c r="F393" s="33"/>
      <c r="G393" s="2"/>
      <c r="H393" s="86"/>
      <c r="I393" s="2"/>
    </row>
    <row r="394" spans="1:9" ht="15">
      <c r="A394" s="83"/>
      <c r="B394" s="33"/>
      <c r="C394" s="33"/>
      <c r="D394" s="33"/>
      <c r="E394" s="33"/>
      <c r="F394" s="33"/>
      <c r="G394" s="2"/>
      <c r="H394" s="86"/>
      <c r="I394" s="2"/>
    </row>
    <row r="395" spans="1:9" ht="15">
      <c r="A395" s="83"/>
      <c r="B395" s="33"/>
      <c r="C395" s="33"/>
      <c r="D395" s="33"/>
      <c r="E395" s="33"/>
      <c r="F395" s="33"/>
      <c r="G395" s="2"/>
      <c r="H395" s="86"/>
      <c r="I395" s="2"/>
    </row>
    <row r="396" spans="1:9" ht="15">
      <c r="A396" s="83"/>
      <c r="B396" s="33"/>
      <c r="C396" s="33"/>
      <c r="D396" s="33"/>
      <c r="E396" s="33"/>
      <c r="F396" s="33"/>
      <c r="G396" s="2"/>
      <c r="H396" s="86"/>
      <c r="I396" s="2"/>
    </row>
    <row r="397" spans="1:9" ht="15">
      <c r="A397" s="83"/>
      <c r="B397" s="33"/>
      <c r="C397" s="33"/>
      <c r="D397" s="33"/>
      <c r="E397" s="33"/>
      <c r="F397" s="33"/>
      <c r="G397" s="2"/>
      <c r="H397" s="86"/>
      <c r="I397" s="2"/>
    </row>
    <row r="398" spans="1:9" ht="15">
      <c r="A398" s="83"/>
      <c r="B398" s="33"/>
      <c r="C398" s="33"/>
      <c r="D398" s="33"/>
      <c r="E398" s="33"/>
      <c r="F398" s="33"/>
      <c r="G398" s="2"/>
      <c r="H398" s="86"/>
      <c r="I398" s="2"/>
    </row>
    <row r="399" spans="1:9" ht="15">
      <c r="A399" s="83"/>
      <c r="B399" s="33"/>
      <c r="C399" s="33"/>
      <c r="D399" s="33"/>
      <c r="E399" s="33"/>
      <c r="F399" s="33"/>
      <c r="G399" s="2"/>
      <c r="H399" s="86"/>
      <c r="I399" s="2"/>
    </row>
    <row r="400" spans="1:9" ht="15">
      <c r="A400" s="83"/>
      <c r="B400" s="33"/>
      <c r="C400" s="33"/>
      <c r="D400" s="33"/>
      <c r="E400" s="33"/>
      <c r="F400" s="33"/>
      <c r="G400" s="2"/>
      <c r="H400" s="86"/>
      <c r="I400" s="2"/>
    </row>
    <row r="401" spans="1:9" ht="15">
      <c r="A401" s="83"/>
      <c r="B401" s="33"/>
      <c r="C401" s="33"/>
      <c r="D401" s="33"/>
      <c r="E401" s="33"/>
      <c r="F401" s="33"/>
      <c r="G401" s="2"/>
      <c r="H401" s="86"/>
      <c r="I401" s="2"/>
    </row>
    <row r="402" spans="1:9" ht="15">
      <c r="A402" s="83"/>
      <c r="B402" s="33"/>
      <c r="C402" s="33"/>
      <c r="D402" s="33"/>
      <c r="E402" s="33"/>
      <c r="F402" s="33"/>
      <c r="G402" s="2"/>
      <c r="H402" s="86"/>
      <c r="I402" s="2"/>
    </row>
    <row r="403" spans="1:9" ht="15">
      <c r="A403" s="83"/>
      <c r="B403" s="33"/>
      <c r="C403" s="33"/>
      <c r="D403" s="33"/>
      <c r="E403" s="33"/>
      <c r="F403" s="33"/>
      <c r="G403" s="2"/>
      <c r="H403" s="86"/>
      <c r="I403" s="2"/>
    </row>
    <row r="404" spans="1:9" ht="15">
      <c r="A404" s="83"/>
      <c r="B404" s="33"/>
      <c r="C404" s="33"/>
      <c r="D404" s="33"/>
      <c r="E404" s="33"/>
      <c r="F404" s="33"/>
      <c r="G404" s="2"/>
      <c r="H404" s="86"/>
      <c r="I404" s="2"/>
    </row>
    <row r="405" spans="1:9" ht="15">
      <c r="A405" s="83"/>
      <c r="B405" s="33"/>
      <c r="C405" s="33"/>
      <c r="D405" s="33"/>
      <c r="E405" s="33"/>
      <c r="F405" s="33"/>
      <c r="G405" s="2"/>
      <c r="H405" s="86"/>
      <c r="I405" s="2"/>
    </row>
    <row r="406" spans="1:9" ht="15">
      <c r="A406" s="83"/>
      <c r="B406" s="33"/>
      <c r="C406" s="33"/>
      <c r="D406" s="33"/>
      <c r="E406" s="33"/>
      <c r="F406" s="33"/>
      <c r="G406" s="2"/>
      <c r="H406" s="86"/>
      <c r="I406" s="2"/>
    </row>
    <row r="407" spans="1:9" ht="15">
      <c r="A407" s="83"/>
      <c r="B407" s="33"/>
      <c r="C407" s="33"/>
      <c r="D407" s="33"/>
      <c r="E407" s="33"/>
      <c r="F407" s="33"/>
      <c r="G407" s="2"/>
      <c r="H407" s="86"/>
      <c r="I407" s="2"/>
    </row>
    <row r="408" spans="1:9" ht="15">
      <c r="A408" s="83"/>
      <c r="B408" s="33"/>
      <c r="C408" s="33"/>
      <c r="D408" s="33"/>
      <c r="E408" s="33"/>
      <c r="F408" s="33"/>
      <c r="G408" s="2"/>
      <c r="H408" s="86"/>
      <c r="I408" s="2"/>
    </row>
    <row r="409" spans="1:9" ht="15">
      <c r="A409" s="83"/>
      <c r="B409" s="33"/>
      <c r="C409" s="33"/>
      <c r="D409" s="33"/>
      <c r="E409" s="33"/>
      <c r="F409" s="33"/>
      <c r="G409" s="2"/>
      <c r="H409" s="86"/>
      <c r="I409" s="2"/>
    </row>
    <row r="410" spans="1:9" ht="15">
      <c r="A410" s="83"/>
      <c r="B410" s="33"/>
      <c r="C410" s="33"/>
      <c r="D410" s="33"/>
      <c r="E410" s="33"/>
      <c r="F410" s="33"/>
      <c r="G410" s="2"/>
      <c r="H410" s="86"/>
      <c r="I410" s="2"/>
    </row>
    <row r="411" spans="1:9" ht="15">
      <c r="A411" s="83"/>
      <c r="B411" s="33"/>
      <c r="C411" s="33"/>
      <c r="D411" s="33"/>
      <c r="E411" s="33"/>
      <c r="F411" s="33"/>
      <c r="G411" s="2"/>
      <c r="H411" s="86"/>
      <c r="I411" s="2"/>
    </row>
    <row r="412" spans="1:9" ht="15">
      <c r="A412" s="83"/>
      <c r="B412" s="33"/>
      <c r="C412" s="33"/>
      <c r="D412" s="33"/>
      <c r="E412" s="33"/>
      <c r="F412" s="33"/>
      <c r="G412" s="2"/>
      <c r="H412" s="86"/>
      <c r="I412" s="2"/>
    </row>
    <row r="413" spans="1:9" ht="15">
      <c r="A413" s="83"/>
      <c r="B413" s="33"/>
      <c r="C413" s="33"/>
      <c r="D413" s="33"/>
      <c r="E413" s="33"/>
      <c r="F413" s="33"/>
      <c r="G413" s="2"/>
      <c r="H413" s="86"/>
      <c r="I413" s="2"/>
    </row>
    <row r="414" spans="1:9" ht="15">
      <c r="A414" s="83"/>
      <c r="B414" s="33"/>
      <c r="C414" s="33"/>
      <c r="D414" s="33"/>
      <c r="E414" s="33"/>
      <c r="F414" s="33"/>
      <c r="G414" s="2"/>
      <c r="H414" s="86"/>
      <c r="I414" s="2"/>
    </row>
    <row r="415" spans="1:9" ht="15">
      <c r="A415" s="83"/>
      <c r="B415" s="33"/>
      <c r="C415" s="33"/>
      <c r="D415" s="33"/>
      <c r="E415" s="33"/>
      <c r="F415" s="33"/>
      <c r="G415" s="2"/>
      <c r="H415" s="86"/>
      <c r="I415" s="2"/>
    </row>
    <row r="416" spans="1:9" ht="15">
      <c r="A416" s="83"/>
      <c r="B416" s="33"/>
      <c r="C416" s="33"/>
      <c r="D416" s="33"/>
      <c r="E416" s="33"/>
      <c r="F416" s="33"/>
      <c r="G416" s="2"/>
      <c r="H416" s="86"/>
      <c r="I416" s="2"/>
    </row>
    <row r="417" spans="1:9" ht="15">
      <c r="A417" s="83"/>
      <c r="B417" s="33"/>
      <c r="C417" s="33"/>
      <c r="D417" s="33"/>
      <c r="E417" s="33"/>
      <c r="F417" s="33"/>
      <c r="G417" s="2"/>
      <c r="H417" s="86"/>
      <c r="I417" s="2"/>
    </row>
    <row r="418" spans="1:9" ht="15">
      <c r="A418" s="83"/>
      <c r="B418" s="33"/>
      <c r="C418" s="33"/>
      <c r="D418" s="33"/>
      <c r="E418" s="33"/>
      <c r="F418" s="33"/>
      <c r="G418" s="2"/>
      <c r="H418" s="86"/>
      <c r="I418" s="2"/>
    </row>
    <row r="419" spans="1:9" ht="15">
      <c r="A419" s="83"/>
      <c r="B419" s="33"/>
      <c r="C419" s="33"/>
      <c r="D419" s="33"/>
      <c r="E419" s="33"/>
      <c r="F419" s="33"/>
      <c r="G419" s="2"/>
      <c r="H419" s="86"/>
      <c r="I419" s="2"/>
    </row>
    <row r="420" spans="1:9" ht="15">
      <c r="A420" s="83"/>
      <c r="B420" s="33"/>
      <c r="C420" s="33"/>
      <c r="D420" s="33"/>
      <c r="E420" s="33"/>
      <c r="F420" s="33"/>
      <c r="G420" s="2"/>
      <c r="H420" s="86"/>
      <c r="I420" s="2"/>
    </row>
    <row r="421" spans="1:9" ht="15">
      <c r="A421" s="83"/>
      <c r="B421" s="33"/>
      <c r="C421" s="33"/>
      <c r="D421" s="33"/>
      <c r="E421" s="33"/>
      <c r="F421" s="33"/>
      <c r="G421" s="2"/>
      <c r="H421" s="86"/>
      <c r="I421" s="2"/>
    </row>
    <row r="422" spans="1:9" ht="15">
      <c r="A422" s="83"/>
      <c r="B422" s="33"/>
      <c r="C422" s="33"/>
      <c r="D422" s="33"/>
      <c r="E422" s="33"/>
      <c r="F422" s="33"/>
      <c r="G422" s="2"/>
      <c r="H422" s="86"/>
      <c r="I422" s="2"/>
    </row>
    <row r="423" spans="1:9" ht="15">
      <c r="A423" s="83"/>
      <c r="B423" s="33"/>
      <c r="C423" s="33"/>
      <c r="D423" s="33"/>
      <c r="E423" s="33"/>
      <c r="F423" s="33"/>
      <c r="G423" s="2"/>
      <c r="H423" s="86"/>
      <c r="I423" s="2"/>
    </row>
    <row r="424" spans="1:9" ht="15">
      <c r="A424" s="83"/>
      <c r="B424" s="33"/>
      <c r="C424" s="33"/>
      <c r="D424" s="33"/>
      <c r="E424" s="33"/>
      <c r="F424" s="33"/>
      <c r="G424" s="2"/>
      <c r="H424" s="86"/>
      <c r="I424" s="2"/>
    </row>
    <row r="425" spans="1:9" ht="15">
      <c r="A425" s="83"/>
      <c r="B425" s="33"/>
      <c r="C425" s="33"/>
      <c r="D425" s="33"/>
      <c r="E425" s="33"/>
      <c r="F425" s="33"/>
      <c r="G425" s="2"/>
      <c r="H425" s="86"/>
      <c r="I425" s="2"/>
    </row>
    <row r="426" spans="1:9" ht="15">
      <c r="A426" s="83"/>
      <c r="B426" s="33"/>
      <c r="C426" s="33"/>
      <c r="D426" s="33"/>
      <c r="E426" s="33"/>
      <c r="F426" s="33"/>
      <c r="G426" s="2"/>
      <c r="H426" s="86"/>
      <c r="I426" s="2"/>
    </row>
    <row r="427" spans="1:9" ht="15">
      <c r="A427" s="83"/>
      <c r="B427" s="33"/>
      <c r="C427" s="33"/>
      <c r="D427" s="33"/>
      <c r="E427" s="33"/>
      <c r="F427" s="33"/>
      <c r="G427" s="2"/>
      <c r="H427" s="86"/>
      <c r="I427" s="2"/>
    </row>
    <row r="428" spans="1:9" ht="15">
      <c r="A428" s="83"/>
      <c r="B428" s="33"/>
      <c r="C428" s="33"/>
      <c r="D428" s="33"/>
      <c r="E428" s="33"/>
      <c r="F428" s="33"/>
      <c r="G428" s="2"/>
      <c r="H428" s="86"/>
      <c r="I428" s="2"/>
    </row>
    <row r="429" spans="1:9" ht="15">
      <c r="A429" s="83"/>
      <c r="B429" s="33"/>
      <c r="C429" s="33"/>
      <c r="D429" s="33"/>
      <c r="E429" s="33"/>
      <c r="F429" s="33"/>
      <c r="G429" s="2"/>
      <c r="H429" s="86"/>
      <c r="I429" s="2"/>
    </row>
    <row r="430" spans="1:9" ht="15">
      <c r="A430" s="83"/>
      <c r="B430" s="33"/>
      <c r="C430" s="33"/>
      <c r="D430" s="33"/>
      <c r="E430" s="33"/>
      <c r="F430" s="33"/>
      <c r="G430" s="2"/>
      <c r="H430" s="86"/>
      <c r="I430" s="2"/>
    </row>
    <row r="431" spans="1:9" ht="15">
      <c r="A431" s="83"/>
      <c r="B431" s="33"/>
      <c r="C431" s="33"/>
      <c r="D431" s="33"/>
      <c r="E431" s="33"/>
      <c r="F431" s="33"/>
      <c r="G431" s="2"/>
      <c r="H431" s="86"/>
      <c r="I431" s="2"/>
    </row>
    <row r="432" spans="1:9" ht="15">
      <c r="A432" s="83"/>
      <c r="B432" s="33"/>
      <c r="C432" s="33"/>
      <c r="D432" s="33"/>
      <c r="E432" s="33"/>
      <c r="F432" s="33"/>
      <c r="G432" s="2"/>
      <c r="H432" s="86"/>
      <c r="I432" s="2"/>
    </row>
    <row r="433" spans="1:9" ht="15">
      <c r="A433" s="83"/>
      <c r="B433" s="33"/>
      <c r="C433" s="33"/>
      <c r="D433" s="33"/>
      <c r="E433" s="33"/>
      <c r="F433" s="33"/>
      <c r="G433" s="2"/>
      <c r="H433" s="86"/>
      <c r="I433" s="2"/>
    </row>
    <row r="434" spans="1:9" ht="15">
      <c r="A434" s="83"/>
      <c r="B434" s="33"/>
      <c r="C434" s="33"/>
      <c r="D434" s="33"/>
      <c r="E434" s="33"/>
      <c r="F434" s="33"/>
      <c r="G434" s="2"/>
      <c r="H434" s="86"/>
      <c r="I434" s="2"/>
    </row>
    <row r="435" spans="1:9" ht="15">
      <c r="A435" s="83"/>
      <c r="B435" s="33"/>
      <c r="C435" s="33"/>
      <c r="D435" s="33"/>
      <c r="E435" s="33"/>
      <c r="F435" s="33"/>
      <c r="G435" s="2"/>
      <c r="H435" s="86"/>
      <c r="I435" s="2"/>
    </row>
    <row r="436" spans="1:9" ht="15">
      <c r="A436" s="83"/>
      <c r="B436" s="33"/>
      <c r="C436" s="33"/>
      <c r="D436" s="33"/>
      <c r="E436" s="33"/>
      <c r="F436" s="33"/>
      <c r="G436" s="2"/>
      <c r="H436" s="86"/>
      <c r="I436" s="2"/>
    </row>
    <row r="437" spans="1:9" ht="15">
      <c r="A437" s="83"/>
      <c r="B437" s="33"/>
      <c r="C437" s="33"/>
      <c r="D437" s="33"/>
      <c r="E437" s="33"/>
      <c r="F437" s="33"/>
      <c r="G437" s="2"/>
      <c r="H437" s="86"/>
      <c r="I437" s="2"/>
    </row>
    <row r="438" spans="1:9" ht="15">
      <c r="A438" s="83"/>
      <c r="B438" s="33"/>
      <c r="C438" s="33"/>
      <c r="D438" s="33"/>
      <c r="E438" s="33"/>
      <c r="F438" s="33"/>
      <c r="G438" s="2"/>
      <c r="H438" s="86"/>
      <c r="I438" s="2"/>
    </row>
    <row r="439" spans="1:9" ht="15">
      <c r="A439" s="83"/>
      <c r="B439" s="33"/>
      <c r="C439" s="33"/>
      <c r="D439" s="33"/>
      <c r="E439" s="33"/>
      <c r="F439" s="33"/>
      <c r="G439" s="2"/>
      <c r="H439" s="86"/>
      <c r="I439" s="2"/>
    </row>
    <row r="440" spans="1:9" ht="15">
      <c r="A440" s="83"/>
      <c r="B440" s="33"/>
      <c r="C440" s="33"/>
      <c r="D440" s="33"/>
      <c r="E440" s="33"/>
      <c r="F440" s="33"/>
      <c r="G440" s="2"/>
      <c r="H440" s="86"/>
      <c r="I440" s="2"/>
    </row>
    <row r="441" spans="1:9" ht="15">
      <c r="A441" s="83"/>
      <c r="B441" s="33"/>
      <c r="C441" s="33"/>
      <c r="D441" s="33"/>
      <c r="E441" s="33"/>
      <c r="F441" s="33"/>
      <c r="G441" s="2"/>
      <c r="H441" s="86"/>
      <c r="I441" s="2"/>
    </row>
    <row r="442" spans="1:9" ht="15">
      <c r="A442" s="83"/>
      <c r="B442" s="33"/>
      <c r="C442" s="33"/>
      <c r="D442" s="33"/>
      <c r="E442" s="33"/>
      <c r="F442" s="33"/>
      <c r="G442" s="2"/>
      <c r="H442" s="86"/>
      <c r="I442" s="2"/>
    </row>
    <row r="443" spans="1:9" ht="15">
      <c r="A443" s="83"/>
      <c r="B443" s="33"/>
      <c r="C443" s="33"/>
      <c r="D443" s="33"/>
      <c r="E443" s="33"/>
      <c r="F443" s="33"/>
      <c r="G443" s="2"/>
      <c r="H443" s="86"/>
      <c r="I443" s="2"/>
    </row>
    <row r="444" spans="1:9" ht="15">
      <c r="A444" s="83"/>
      <c r="B444" s="33"/>
      <c r="C444" s="33"/>
      <c r="D444" s="33"/>
      <c r="E444" s="33"/>
      <c r="F444" s="33"/>
      <c r="G444" s="2"/>
      <c r="H444" s="86"/>
      <c r="I444" s="2"/>
    </row>
    <row r="445" spans="1:9" ht="15">
      <c r="A445" s="83"/>
      <c r="B445" s="33"/>
      <c r="C445" s="33"/>
      <c r="D445" s="33"/>
      <c r="E445" s="33"/>
      <c r="F445" s="33"/>
      <c r="G445" s="2"/>
      <c r="H445" s="86"/>
      <c r="I445" s="2"/>
    </row>
    <row r="446" spans="1:9" ht="15">
      <c r="A446" s="83"/>
      <c r="B446" s="33"/>
      <c r="C446" s="33"/>
      <c r="D446" s="33"/>
      <c r="E446" s="33"/>
      <c r="F446" s="33"/>
      <c r="G446" s="2"/>
      <c r="H446" s="86"/>
      <c r="I446" s="2"/>
    </row>
    <row r="447" spans="1:9" ht="15">
      <c r="A447" s="83"/>
      <c r="B447" s="33"/>
      <c r="C447" s="33"/>
      <c r="D447" s="33"/>
      <c r="E447" s="33"/>
      <c r="F447" s="33"/>
      <c r="G447" s="2"/>
      <c r="H447" s="86"/>
      <c r="I447" s="2"/>
    </row>
    <row r="448" spans="1:9" ht="15">
      <c r="A448" s="83"/>
      <c r="B448" s="33"/>
      <c r="C448" s="33"/>
      <c r="D448" s="33"/>
      <c r="E448" s="33"/>
      <c r="F448" s="33"/>
      <c r="G448" s="2"/>
      <c r="H448" s="86"/>
      <c r="I448" s="2"/>
    </row>
    <row r="449" spans="1:9" ht="15">
      <c r="A449" s="83"/>
      <c r="B449" s="33"/>
      <c r="C449" s="33"/>
      <c r="D449" s="33"/>
      <c r="E449" s="33"/>
      <c r="F449" s="33"/>
      <c r="G449" s="2"/>
      <c r="H449" s="86"/>
      <c r="I449" s="2"/>
    </row>
    <row r="450" spans="1:9" ht="15">
      <c r="A450" s="83"/>
      <c r="B450" s="33"/>
      <c r="C450" s="33"/>
      <c r="D450" s="33"/>
      <c r="E450" s="33"/>
      <c r="F450" s="33"/>
      <c r="G450" s="2"/>
      <c r="H450" s="86"/>
      <c r="I450" s="2"/>
    </row>
    <row r="451" spans="1:9" ht="15">
      <c r="A451" s="83"/>
      <c r="B451" s="33"/>
      <c r="C451" s="33"/>
      <c r="D451" s="33"/>
      <c r="E451" s="33"/>
      <c r="F451" s="33"/>
      <c r="G451" s="2"/>
      <c r="H451" s="86"/>
      <c r="I451" s="2"/>
    </row>
    <row r="452" spans="1:9" ht="15">
      <c r="A452" s="83"/>
      <c r="B452" s="33"/>
      <c r="C452" s="33"/>
      <c r="D452" s="33"/>
      <c r="E452" s="33"/>
      <c r="F452" s="33"/>
      <c r="G452" s="2"/>
      <c r="H452" s="86"/>
      <c r="I452" s="2"/>
    </row>
    <row r="453" spans="1:9" ht="15">
      <c r="A453" s="83"/>
      <c r="B453" s="33"/>
      <c r="C453" s="33"/>
      <c r="D453" s="33"/>
      <c r="E453" s="33"/>
      <c r="F453" s="33"/>
      <c r="G453" s="2"/>
      <c r="H453" s="86"/>
      <c r="I453" s="2"/>
    </row>
    <row r="454" spans="1:9" ht="15">
      <c r="A454" s="83"/>
      <c r="B454" s="33"/>
      <c r="C454" s="33"/>
      <c r="D454" s="33"/>
      <c r="E454" s="33"/>
      <c r="F454" s="33"/>
      <c r="G454" s="2"/>
      <c r="H454" s="86"/>
      <c r="I454" s="2"/>
    </row>
    <row r="455" spans="1:9" ht="15">
      <c r="A455" s="83"/>
      <c r="B455" s="33"/>
      <c r="C455" s="33"/>
      <c r="D455" s="33"/>
      <c r="E455" s="33"/>
      <c r="F455" s="33"/>
      <c r="G455" s="2"/>
      <c r="H455" s="86"/>
      <c r="I455" s="2"/>
    </row>
    <row r="456" spans="1:9" ht="15">
      <c r="A456" s="83"/>
      <c r="B456" s="33"/>
      <c r="C456" s="33"/>
      <c r="D456" s="33"/>
      <c r="E456" s="33"/>
      <c r="F456" s="33"/>
      <c r="G456" s="2"/>
      <c r="H456" s="86"/>
      <c r="I456" s="2"/>
    </row>
    <row r="457" spans="1:9" ht="15">
      <c r="A457" s="83"/>
      <c r="B457" s="33"/>
      <c r="C457" s="33"/>
      <c r="D457" s="33"/>
      <c r="E457" s="33"/>
      <c r="F457" s="33"/>
      <c r="G457" s="2"/>
      <c r="H457" s="86"/>
      <c r="I457" s="2"/>
    </row>
    <row r="458" spans="1:9" ht="15">
      <c r="A458" s="83"/>
      <c r="B458" s="33"/>
      <c r="C458" s="33"/>
      <c r="D458" s="33"/>
      <c r="E458" s="33"/>
      <c r="F458" s="33"/>
      <c r="G458" s="2"/>
      <c r="H458" s="86"/>
      <c r="I458" s="2"/>
    </row>
    <row r="459" spans="1:9" ht="15">
      <c r="A459" s="83"/>
      <c r="B459" s="33"/>
      <c r="C459" s="33"/>
      <c r="D459" s="33"/>
      <c r="E459" s="33"/>
      <c r="F459" s="33"/>
      <c r="G459" s="2"/>
      <c r="H459" s="86"/>
      <c r="I459" s="2"/>
    </row>
    <row r="460" spans="1:9" ht="15">
      <c r="A460" s="83"/>
      <c r="B460" s="33"/>
      <c r="C460" s="33"/>
      <c r="D460" s="33"/>
      <c r="E460" s="33"/>
      <c r="F460" s="33"/>
      <c r="G460" s="2"/>
      <c r="H460" s="86"/>
      <c r="I460" s="2"/>
    </row>
    <row r="461" spans="1:9" ht="15">
      <c r="A461" s="83"/>
      <c r="B461" s="33"/>
      <c r="C461" s="33"/>
      <c r="D461" s="33"/>
      <c r="E461" s="33"/>
      <c r="F461" s="33"/>
      <c r="G461" s="2"/>
      <c r="H461" s="86"/>
      <c r="I461" s="2"/>
    </row>
    <row r="462" spans="1:9" ht="15">
      <c r="A462" s="83"/>
      <c r="B462" s="33"/>
      <c r="C462" s="33"/>
      <c r="D462" s="33"/>
      <c r="E462" s="33"/>
      <c r="F462" s="33"/>
      <c r="G462" s="2"/>
      <c r="H462" s="86"/>
      <c r="I462" s="2"/>
    </row>
    <row r="463" spans="1:9" ht="15">
      <c r="A463" s="83"/>
      <c r="B463" s="33"/>
      <c r="C463" s="33"/>
      <c r="D463" s="33"/>
      <c r="E463" s="33"/>
      <c r="F463" s="33"/>
      <c r="G463" s="2"/>
      <c r="H463" s="86"/>
      <c r="I463" s="2"/>
    </row>
    <row r="464" spans="1:9" ht="15">
      <c r="A464" s="83"/>
      <c r="B464" s="33"/>
      <c r="C464" s="33"/>
      <c r="D464" s="33"/>
      <c r="E464" s="33"/>
      <c r="F464" s="33"/>
      <c r="G464" s="2"/>
      <c r="H464" s="86"/>
      <c r="I464" s="2"/>
    </row>
    <row r="465" spans="1:9" ht="15">
      <c r="A465" s="83"/>
      <c r="B465" s="33"/>
      <c r="C465" s="33"/>
      <c r="D465" s="33"/>
      <c r="E465" s="33"/>
      <c r="F465" s="33"/>
      <c r="G465" s="2"/>
      <c r="H465" s="86"/>
      <c r="I465" s="2"/>
    </row>
    <row r="466" spans="1:9" ht="15">
      <c r="A466" s="83"/>
      <c r="B466" s="33"/>
      <c r="C466" s="33"/>
      <c r="D466" s="33"/>
      <c r="E466" s="33"/>
      <c r="F466" s="33"/>
      <c r="G466" s="2"/>
      <c r="H466" s="86"/>
      <c r="I466" s="2"/>
    </row>
    <row r="467" spans="1:9" ht="15">
      <c r="A467" s="83"/>
      <c r="B467" s="33"/>
      <c r="C467" s="33"/>
      <c r="D467" s="33"/>
      <c r="E467" s="33"/>
      <c r="F467" s="33"/>
      <c r="G467" s="2"/>
      <c r="H467" s="86"/>
      <c r="I467" s="2"/>
    </row>
    <row r="468" spans="1:9" ht="15">
      <c r="A468" s="83"/>
      <c r="B468" s="33"/>
      <c r="C468" s="33"/>
      <c r="D468" s="33"/>
      <c r="E468" s="33"/>
      <c r="F468" s="33"/>
      <c r="G468" s="2"/>
      <c r="H468" s="86"/>
      <c r="I468" s="2"/>
    </row>
    <row r="469" spans="1:9" ht="15">
      <c r="A469" s="83"/>
      <c r="B469" s="33"/>
      <c r="C469" s="33"/>
      <c r="D469" s="33"/>
      <c r="E469" s="33"/>
      <c r="F469" s="33"/>
      <c r="G469" s="2"/>
      <c r="H469" s="86"/>
      <c r="I469" s="2"/>
    </row>
    <row r="470" spans="1:9" ht="15">
      <c r="A470" s="83"/>
      <c r="B470" s="33"/>
      <c r="C470" s="33"/>
      <c r="D470" s="33"/>
      <c r="E470" s="33"/>
      <c r="F470" s="33"/>
      <c r="G470" s="2"/>
      <c r="H470" s="86"/>
      <c r="I470" s="2"/>
    </row>
    <row r="471" spans="1:9" ht="15">
      <c r="A471" s="83"/>
      <c r="B471" s="33"/>
      <c r="C471" s="33"/>
      <c r="D471" s="33"/>
      <c r="E471" s="33"/>
      <c r="F471" s="33"/>
      <c r="G471" s="2"/>
      <c r="H471" s="86"/>
      <c r="I471" s="2"/>
    </row>
    <row r="472" spans="1:9" ht="15">
      <c r="A472" s="83"/>
      <c r="B472" s="33"/>
      <c r="C472" s="33"/>
      <c r="D472" s="33"/>
      <c r="E472" s="33"/>
      <c r="F472" s="33"/>
      <c r="G472" s="2"/>
      <c r="H472" s="86"/>
      <c r="I472" s="2"/>
    </row>
    <row r="473" spans="1:9" ht="15">
      <c r="A473" s="83"/>
      <c r="B473" s="33"/>
      <c r="C473" s="33"/>
      <c r="D473" s="33"/>
      <c r="E473" s="33"/>
      <c r="F473" s="33"/>
      <c r="G473" s="2"/>
      <c r="H473" s="86"/>
      <c r="I473" s="2"/>
    </row>
    <row r="474" spans="1:9" ht="15">
      <c r="A474" s="83"/>
      <c r="B474" s="33"/>
      <c r="C474" s="33"/>
      <c r="D474" s="33"/>
      <c r="E474" s="33"/>
      <c r="F474" s="33"/>
      <c r="G474" s="2"/>
      <c r="H474" s="86"/>
      <c r="I474" s="2"/>
    </row>
    <row r="475" spans="1:9" ht="15">
      <c r="A475" s="83"/>
      <c r="B475" s="33"/>
      <c r="C475" s="33"/>
      <c r="D475" s="33"/>
      <c r="E475" s="33"/>
      <c r="F475" s="33"/>
      <c r="G475" s="2"/>
      <c r="H475" s="86"/>
      <c r="I475" s="2"/>
    </row>
    <row r="476" spans="1:9" ht="15">
      <c r="A476" s="83"/>
      <c r="B476" s="33"/>
      <c r="C476" s="33"/>
      <c r="D476" s="33"/>
      <c r="E476" s="33"/>
      <c r="F476" s="33"/>
      <c r="G476" s="2"/>
      <c r="H476" s="86"/>
      <c r="I476" s="2"/>
    </row>
    <row r="477" spans="1:9" ht="15">
      <c r="A477" s="83"/>
      <c r="B477" s="33"/>
      <c r="C477" s="33"/>
      <c r="D477" s="33"/>
      <c r="E477" s="33"/>
      <c r="F477" s="33"/>
      <c r="G477" s="2"/>
      <c r="H477" s="86"/>
      <c r="I477" s="2"/>
    </row>
    <row r="478" spans="1:9" ht="15">
      <c r="A478" s="83"/>
      <c r="B478" s="33"/>
      <c r="C478" s="33"/>
      <c r="D478" s="33"/>
      <c r="E478" s="33"/>
      <c r="F478" s="33"/>
      <c r="G478" s="2"/>
      <c r="H478" s="86"/>
      <c r="I478" s="2"/>
    </row>
    <row r="479" spans="1:9" ht="15">
      <c r="A479" s="83"/>
      <c r="B479" s="33"/>
      <c r="C479" s="33"/>
      <c r="D479" s="33"/>
      <c r="E479" s="33"/>
      <c r="F479" s="33"/>
      <c r="G479" s="2"/>
      <c r="H479" s="86"/>
      <c r="I479" s="2"/>
    </row>
    <row r="480" spans="1:9" ht="15">
      <c r="A480" s="83"/>
      <c r="B480" s="33"/>
      <c r="C480" s="33"/>
      <c r="D480" s="33"/>
      <c r="E480" s="33"/>
      <c r="F480" s="33"/>
      <c r="G480" s="2"/>
      <c r="H480" s="86"/>
      <c r="I480" s="2"/>
    </row>
    <row r="481" spans="1:9" ht="15">
      <c r="A481" s="83"/>
      <c r="B481" s="33"/>
      <c r="C481" s="33"/>
      <c r="D481" s="33"/>
      <c r="E481" s="33"/>
      <c r="F481" s="33"/>
      <c r="G481" s="2"/>
      <c r="H481" s="86"/>
      <c r="I481" s="2"/>
    </row>
    <row r="482" spans="1:9" ht="15">
      <c r="A482" s="83"/>
      <c r="B482" s="33"/>
      <c r="C482" s="33"/>
      <c r="D482" s="33"/>
      <c r="E482" s="33"/>
      <c r="F482" s="33"/>
      <c r="G482" s="2"/>
      <c r="H482" s="86"/>
      <c r="I482" s="2"/>
    </row>
    <row r="483" spans="1:9" ht="15">
      <c r="A483" s="83"/>
      <c r="B483" s="33"/>
      <c r="C483" s="33"/>
      <c r="D483" s="33"/>
      <c r="E483" s="33"/>
      <c r="F483" s="33"/>
      <c r="G483" s="2"/>
      <c r="H483" s="86"/>
      <c r="I483" s="2"/>
    </row>
    <row r="484" spans="1:9" ht="15">
      <c r="A484" s="83"/>
      <c r="B484" s="33"/>
      <c r="C484" s="33"/>
      <c r="D484" s="33"/>
      <c r="E484" s="33"/>
      <c r="F484" s="33"/>
      <c r="G484" s="2"/>
      <c r="H484" s="86"/>
      <c r="I484" s="2"/>
    </row>
    <row r="485" spans="1:9" ht="15">
      <c r="A485" s="83"/>
      <c r="B485" s="33"/>
      <c r="C485" s="33"/>
      <c r="D485" s="33"/>
      <c r="E485" s="33"/>
      <c r="F485" s="33"/>
      <c r="G485" s="2"/>
      <c r="H485" s="86"/>
      <c r="I485" s="2"/>
    </row>
    <row r="486" spans="1:9" ht="15">
      <c r="A486" s="83"/>
      <c r="B486" s="33"/>
      <c r="C486" s="33"/>
      <c r="D486" s="33"/>
      <c r="E486" s="33"/>
      <c r="F486" s="33"/>
      <c r="G486" s="2"/>
      <c r="H486" s="86"/>
      <c r="I486" s="2"/>
    </row>
  </sheetData>
  <sheetProtection/>
  <mergeCells count="28">
    <mergeCell ref="B32:E32"/>
    <mergeCell ref="F8:F9"/>
    <mergeCell ref="H8:H9"/>
    <mergeCell ref="G8:G9"/>
    <mergeCell ref="B18:E18"/>
    <mergeCell ref="B14:E14"/>
    <mergeCell ref="B22:E22"/>
    <mergeCell ref="A11:F11"/>
    <mergeCell ref="B36:E36"/>
    <mergeCell ref="B41:E41"/>
    <mergeCell ref="B58:E58"/>
    <mergeCell ref="B13:E13"/>
    <mergeCell ref="B75:D75"/>
    <mergeCell ref="E1:H1"/>
    <mergeCell ref="E2:F4"/>
    <mergeCell ref="E5:H5"/>
    <mergeCell ref="G6:H6"/>
    <mergeCell ref="B28:E28"/>
    <mergeCell ref="F95:G95"/>
    <mergeCell ref="C81:C83"/>
    <mergeCell ref="B61:E61"/>
    <mergeCell ref="B91:E91"/>
    <mergeCell ref="A7:H7"/>
    <mergeCell ref="A8:A9"/>
    <mergeCell ref="B8:B9"/>
    <mergeCell ref="C8:C9"/>
    <mergeCell ref="D8:D9"/>
    <mergeCell ref="E8:E9"/>
  </mergeCells>
  <printOptions/>
  <pageMargins left="0.11811023622047245" right="0.1968503937007874" top="0.15748031496062992" bottom="0.1968503937007874" header="0.31496062992125984" footer="0.11811023622047245"/>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B28" sqref="B28"/>
    </sheetView>
  </sheetViews>
  <sheetFormatPr defaultColWidth="9.140625" defaultRowHeight="15"/>
  <cols>
    <col min="2" max="2" width="21.28125" style="0" customWidth="1"/>
    <col min="3" max="3" width="13.421875" style="0" customWidth="1"/>
    <col min="4" max="4" width="11.28125" style="0" customWidth="1"/>
    <col min="8" max="8" width="39.28125" style="0" customWidth="1"/>
  </cols>
  <sheetData>
    <row r="1" spans="1:8" ht="15">
      <c r="A1" s="84"/>
      <c r="B1" s="34"/>
      <c r="C1" s="34"/>
      <c r="D1" s="34"/>
      <c r="E1" s="200" t="s">
        <v>97</v>
      </c>
      <c r="F1" s="200"/>
      <c r="G1" s="200"/>
      <c r="H1" s="200"/>
    </row>
    <row r="2" spans="1:8" ht="15" customHeight="1">
      <c r="A2" s="206" t="s">
        <v>236</v>
      </c>
      <c r="B2" s="206"/>
      <c r="C2" s="206"/>
      <c r="D2" s="206"/>
      <c r="E2" s="206"/>
      <c r="F2" s="206"/>
      <c r="G2" s="206"/>
      <c r="H2" s="206"/>
    </row>
    <row r="3" spans="1:8" ht="15">
      <c r="A3" s="206"/>
      <c r="B3" s="206"/>
      <c r="C3" s="206"/>
      <c r="D3" s="206"/>
      <c r="E3" s="206"/>
      <c r="F3" s="206"/>
      <c r="G3" s="206"/>
      <c r="H3" s="206"/>
    </row>
    <row r="4" spans="1:8" ht="15">
      <c r="A4" s="206"/>
      <c r="B4" s="206"/>
      <c r="C4" s="206"/>
      <c r="D4" s="206"/>
      <c r="E4" s="206"/>
      <c r="F4" s="206"/>
      <c r="G4" s="206"/>
      <c r="H4" s="206"/>
    </row>
    <row r="5" spans="1:8" ht="15">
      <c r="A5" s="84"/>
      <c r="B5" s="34"/>
      <c r="C5" s="34"/>
      <c r="D5" s="34"/>
      <c r="E5" s="202"/>
      <c r="F5" s="202"/>
      <c r="G5" s="202"/>
      <c r="H5" s="202"/>
    </row>
    <row r="6" spans="1:8" ht="15">
      <c r="A6" s="84"/>
      <c r="B6" s="34"/>
      <c r="C6" s="34"/>
      <c r="D6" s="34"/>
      <c r="E6" s="34"/>
      <c r="F6" s="34"/>
      <c r="G6" s="202" t="s">
        <v>98</v>
      </c>
      <c r="H6" s="202"/>
    </row>
    <row r="7" spans="1:8" ht="15">
      <c r="A7" s="84"/>
      <c r="B7" s="34"/>
      <c r="C7" s="34"/>
      <c r="D7" s="34"/>
      <c r="E7" s="34"/>
      <c r="F7" s="34"/>
      <c r="G7" s="3"/>
      <c r="H7" s="3"/>
    </row>
    <row r="8" spans="1:8" ht="56.25" customHeight="1">
      <c r="A8" s="205" t="s">
        <v>226</v>
      </c>
      <c r="B8" s="205"/>
      <c r="C8" s="205"/>
      <c r="D8" s="205"/>
      <c r="E8" s="205"/>
      <c r="F8" s="205"/>
      <c r="G8" s="205"/>
      <c r="H8" s="205"/>
    </row>
    <row r="9" spans="1:8" ht="15" customHeight="1">
      <c r="A9" s="209" t="s">
        <v>0</v>
      </c>
      <c r="B9" s="207" t="s">
        <v>1</v>
      </c>
      <c r="C9" s="207" t="s">
        <v>2</v>
      </c>
      <c r="D9" s="207" t="s">
        <v>3</v>
      </c>
      <c r="E9" s="207" t="s">
        <v>4</v>
      </c>
      <c r="F9" s="207" t="s">
        <v>223</v>
      </c>
      <c r="G9" s="207" t="s">
        <v>224</v>
      </c>
      <c r="H9" s="207" t="s">
        <v>225</v>
      </c>
    </row>
    <row r="10" spans="1:8" ht="15">
      <c r="A10" s="210"/>
      <c r="B10" s="208"/>
      <c r="C10" s="208"/>
      <c r="D10" s="208"/>
      <c r="E10" s="208"/>
      <c r="F10" s="208"/>
      <c r="G10" s="208"/>
      <c r="H10" s="208"/>
    </row>
    <row r="11" spans="1:8" ht="15">
      <c r="A11" s="81" t="s">
        <v>6</v>
      </c>
      <c r="B11" s="35">
        <v>2</v>
      </c>
      <c r="C11" s="35">
        <v>3</v>
      </c>
      <c r="D11" s="35">
        <v>4</v>
      </c>
      <c r="E11" s="35">
        <v>5</v>
      </c>
      <c r="F11" s="35">
        <v>6</v>
      </c>
      <c r="G11" s="35">
        <v>7</v>
      </c>
      <c r="H11" s="35">
        <v>8</v>
      </c>
    </row>
    <row r="12" spans="1:8" ht="15">
      <c r="A12" s="183" t="s">
        <v>208</v>
      </c>
      <c r="B12" s="183"/>
      <c r="C12" s="183"/>
      <c r="D12" s="183"/>
      <c r="E12" s="183"/>
      <c r="F12" s="183"/>
      <c r="G12" s="183"/>
      <c r="H12" s="183"/>
    </row>
    <row r="14" spans="1:8" ht="89.25">
      <c r="A14" s="82" t="s">
        <v>41</v>
      </c>
      <c r="B14" s="36" t="s">
        <v>182</v>
      </c>
      <c r="C14" s="37" t="s">
        <v>237</v>
      </c>
      <c r="D14" s="37" t="s">
        <v>43</v>
      </c>
      <c r="E14" s="37" t="s">
        <v>22</v>
      </c>
      <c r="F14" s="37">
        <v>3000</v>
      </c>
      <c r="G14" s="31"/>
      <c r="H14" s="31"/>
    </row>
  </sheetData>
  <sheetProtection/>
  <mergeCells count="14">
    <mergeCell ref="A12:H12"/>
    <mergeCell ref="E9:E10"/>
    <mergeCell ref="D9:D10"/>
    <mergeCell ref="C9:C10"/>
    <mergeCell ref="B9:B10"/>
    <mergeCell ref="A9:A10"/>
    <mergeCell ref="E1:H1"/>
    <mergeCell ref="E5:H5"/>
    <mergeCell ref="G6:H6"/>
    <mergeCell ref="A8:H8"/>
    <mergeCell ref="A2:H4"/>
    <mergeCell ref="F9:F10"/>
    <mergeCell ref="G9:G10"/>
    <mergeCell ref="H9:H1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4:H11"/>
  <sheetViews>
    <sheetView zoomScalePageLayoutView="0" workbookViewId="0" topLeftCell="A1">
      <selection activeCell="A4" sqref="A4:H4"/>
    </sheetView>
  </sheetViews>
  <sheetFormatPr defaultColWidth="9.140625" defaultRowHeight="15"/>
  <cols>
    <col min="1" max="1" width="5.28125" style="0" customWidth="1"/>
    <col min="2" max="2" width="21.8515625" style="0" customWidth="1"/>
    <col min="3" max="3" width="19.421875" style="0" customWidth="1"/>
    <col min="4" max="4" width="13.8515625" style="0" customWidth="1"/>
    <col min="6" max="6" width="12.7109375" style="0" customWidth="1"/>
    <col min="7" max="7" width="11.57421875" style="0" customWidth="1"/>
    <col min="8" max="8" width="41.57421875" style="0" customWidth="1"/>
  </cols>
  <sheetData>
    <row r="4" spans="1:8" ht="40.5" customHeight="1">
      <c r="A4" s="171" t="s">
        <v>226</v>
      </c>
      <c r="B4" s="172"/>
      <c r="C4" s="172"/>
      <c r="D4" s="172"/>
      <c r="E4" s="172"/>
      <c r="F4" s="172"/>
      <c r="G4" s="172"/>
      <c r="H4" s="172"/>
    </row>
    <row r="5" spans="1:8" ht="15">
      <c r="A5" s="213" t="s">
        <v>258</v>
      </c>
      <c r="B5" s="215" t="s">
        <v>1</v>
      </c>
      <c r="C5" s="215" t="s">
        <v>2</v>
      </c>
      <c r="D5" s="215" t="s">
        <v>3</v>
      </c>
      <c r="E5" s="215" t="s">
        <v>4</v>
      </c>
      <c r="F5" s="215" t="s">
        <v>223</v>
      </c>
      <c r="G5" s="218" t="s">
        <v>259</v>
      </c>
      <c r="H5" s="215" t="s">
        <v>260</v>
      </c>
    </row>
    <row r="6" spans="1:8" ht="81.75" customHeight="1">
      <c r="A6" s="214"/>
      <c r="B6" s="216"/>
      <c r="C6" s="216"/>
      <c r="D6" s="216"/>
      <c r="E6" s="216"/>
      <c r="F6" s="217"/>
      <c r="G6" s="218"/>
      <c r="H6" s="215"/>
    </row>
    <row r="7" spans="1:8" ht="15">
      <c r="A7" s="81" t="s">
        <v>6</v>
      </c>
      <c r="B7" s="35">
        <v>2</v>
      </c>
      <c r="C7" s="35">
        <v>3</v>
      </c>
      <c r="D7" s="35">
        <v>4</v>
      </c>
      <c r="E7" s="35">
        <v>5</v>
      </c>
      <c r="F7" s="35">
        <v>6</v>
      </c>
      <c r="G7" s="35">
        <v>7</v>
      </c>
      <c r="H7" s="35">
        <v>8</v>
      </c>
    </row>
    <row r="8" spans="1:8" ht="15">
      <c r="A8" s="211" t="s">
        <v>208</v>
      </c>
      <c r="B8" s="212"/>
      <c r="C8" s="212"/>
      <c r="D8" s="212"/>
      <c r="E8" s="212"/>
      <c r="F8" s="212"/>
      <c r="G8" s="89">
        <f>G10+G32+G55+G58</f>
        <v>0</v>
      </c>
      <c r="H8" s="88"/>
    </row>
    <row r="11" spans="1:8" ht="149.25" customHeight="1">
      <c r="A11" s="82" t="s">
        <v>41</v>
      </c>
      <c r="B11" s="38" t="s">
        <v>182</v>
      </c>
      <c r="C11" s="38" t="s">
        <v>228</v>
      </c>
      <c r="D11" s="38" t="s">
        <v>43</v>
      </c>
      <c r="E11" s="38" t="s">
        <v>22</v>
      </c>
      <c r="F11" s="38">
        <v>3000</v>
      </c>
      <c r="G11" s="23"/>
      <c r="H11" s="38" t="s">
        <v>261</v>
      </c>
    </row>
  </sheetData>
  <sheetProtection/>
  <mergeCells count="10">
    <mergeCell ref="A8:F8"/>
    <mergeCell ref="A4:H4"/>
    <mergeCell ref="A5:A6"/>
    <mergeCell ref="B5:B6"/>
    <mergeCell ref="C5:C6"/>
    <mergeCell ref="D5:D6"/>
    <mergeCell ref="E5:E6"/>
    <mergeCell ref="F5:F6"/>
    <mergeCell ref="G5:G6"/>
    <mergeCell ref="H5:H6"/>
  </mergeCells>
  <printOptions/>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Марина А. Богославская</cp:lastModifiedBy>
  <cp:lastPrinted>2020-01-20T09:47:08Z</cp:lastPrinted>
  <dcterms:created xsi:type="dcterms:W3CDTF">2014-07-14T03:40:05Z</dcterms:created>
  <dcterms:modified xsi:type="dcterms:W3CDTF">2020-03-20T04:00:25Z</dcterms:modified>
  <cp:category/>
  <cp:version/>
  <cp:contentType/>
  <cp:contentStatus/>
</cp:coreProperties>
</file>